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60" i="1" l="1"/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50" i="1"/>
  <c r="H51" i="1"/>
  <c r="H52" i="1"/>
  <c r="H53" i="1"/>
  <c r="H54" i="1"/>
  <c r="H55" i="1"/>
  <c r="H56" i="1"/>
  <c r="H57" i="1"/>
  <c r="H58" i="1"/>
  <c r="H59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</calcChain>
</file>

<file path=xl/sharedStrings.xml><?xml version="1.0" encoding="utf-8"?>
<sst xmlns="http://schemas.openxmlformats.org/spreadsheetml/2006/main" count="534" uniqueCount="174">
  <si>
    <t>序号</t>
  </si>
  <si>
    <t>考生姓名</t>
  </si>
  <si>
    <t>志愿类别</t>
  </si>
  <si>
    <t>院系所名称</t>
  </si>
  <si>
    <t>朱丽萍</t>
  </si>
  <si>
    <t>调剂</t>
  </si>
  <si>
    <t>管理科学与工程</t>
  </si>
  <si>
    <t>唐帆</t>
  </si>
  <si>
    <t>郑亦欣</t>
  </si>
  <si>
    <t>李虹霆</t>
  </si>
  <si>
    <t>付冬雪</t>
  </si>
  <si>
    <t>一志愿</t>
  </si>
  <si>
    <t>国家文化产业研究中心</t>
  </si>
  <si>
    <t>刘润桦</t>
  </si>
  <si>
    <t>一志愿</t>
    <phoneticPr fontId="1" type="noConversion"/>
  </si>
  <si>
    <t>计算机应用技术</t>
    <phoneticPr fontId="1" type="noConversion"/>
  </si>
  <si>
    <t>379</t>
  </si>
  <si>
    <t>田浩</t>
  </si>
  <si>
    <t>调剂</t>
    <phoneticPr fontId="1" type="noConversion"/>
  </si>
  <si>
    <t>柴宗祥</t>
  </si>
  <si>
    <t>陈江媛</t>
  </si>
  <si>
    <t>调剂</t>
    <phoneticPr fontId="1" type="noConversion"/>
  </si>
  <si>
    <t>计算机应用技术</t>
    <phoneticPr fontId="1" type="noConversion"/>
  </si>
  <si>
    <t>唐方舟</t>
  </si>
  <si>
    <t>马超</t>
  </si>
  <si>
    <t>李乔慧</t>
  </si>
  <si>
    <t>中国民间文学</t>
  </si>
  <si>
    <t>姜博雅</t>
  </si>
  <si>
    <t>林铭豪</t>
  </si>
  <si>
    <t>刘程杰</t>
  </si>
  <si>
    <t>苏煜婷</t>
  </si>
  <si>
    <t>石慧霞</t>
  </si>
  <si>
    <t>罗京京</t>
  </si>
  <si>
    <t>石宋欣</t>
  </si>
  <si>
    <t>358</t>
  </si>
  <si>
    <t>牛爽</t>
  </si>
  <si>
    <t>文化资源与文化产业</t>
  </si>
  <si>
    <t>392</t>
  </si>
  <si>
    <t>江梦婷</t>
  </si>
  <si>
    <t>389</t>
  </si>
  <si>
    <t>孙鹏举</t>
  </si>
  <si>
    <t>393</t>
  </si>
  <si>
    <t>武丽佳</t>
  </si>
  <si>
    <t>谭宁</t>
  </si>
  <si>
    <t>387</t>
  </si>
  <si>
    <t>李寒露</t>
  </si>
  <si>
    <t>383</t>
  </si>
  <si>
    <t>雷迎希</t>
  </si>
  <si>
    <t>吕媛媛</t>
  </si>
  <si>
    <t>邹智钰</t>
  </si>
  <si>
    <t>370</t>
  </si>
  <si>
    <t>高娜</t>
  </si>
  <si>
    <t>385</t>
  </si>
  <si>
    <t>李颖敏</t>
  </si>
  <si>
    <t>346</t>
  </si>
  <si>
    <t>368</t>
  </si>
  <si>
    <t>张博文</t>
  </si>
  <si>
    <t>周炎</t>
  </si>
  <si>
    <t>彭昱剑</t>
  </si>
  <si>
    <t>中国史</t>
  </si>
  <si>
    <t>376</t>
  </si>
  <si>
    <t>调剂</t>
    <phoneticPr fontId="1" type="noConversion"/>
  </si>
  <si>
    <t>杨康</t>
  </si>
  <si>
    <t>刘建华</t>
  </si>
  <si>
    <t>李有文</t>
  </si>
  <si>
    <t>338</t>
  </si>
  <si>
    <t>张溯</t>
  </si>
  <si>
    <t>谢佳静</t>
  </si>
  <si>
    <t>优质生源调剂</t>
    <phoneticPr fontId="1" type="noConversion"/>
  </si>
  <si>
    <t>贺怡</t>
  </si>
  <si>
    <t>375</t>
  </si>
  <si>
    <t>李旺</t>
  </si>
  <si>
    <t>366</t>
  </si>
  <si>
    <t>张海清</t>
  </si>
  <si>
    <t>王余</t>
  </si>
  <si>
    <t>351</t>
  </si>
  <si>
    <t>张冰冰</t>
  </si>
  <si>
    <t>龙雯文</t>
  </si>
  <si>
    <t>332</t>
  </si>
  <si>
    <t>王茜子</t>
  </si>
  <si>
    <t>344</t>
  </si>
  <si>
    <t>郭雨佳</t>
  </si>
  <si>
    <t>350</t>
  </si>
  <si>
    <t>张倩倩</t>
  </si>
  <si>
    <t>328</t>
  </si>
  <si>
    <t>肖梦云</t>
  </si>
  <si>
    <t>343</t>
  </si>
  <si>
    <t>李洪恩</t>
  </si>
  <si>
    <t>312</t>
  </si>
  <si>
    <t>夏芹</t>
  </si>
  <si>
    <t>胡根华</t>
  </si>
  <si>
    <t>257</t>
  </si>
  <si>
    <t>孙科</t>
  </si>
  <si>
    <t>279</t>
  </si>
  <si>
    <t>汪旭</t>
  </si>
  <si>
    <t>280</t>
  </si>
  <si>
    <t>沈婉珺</t>
  </si>
  <si>
    <t>276</t>
  </si>
  <si>
    <t>熊春泉</t>
  </si>
  <si>
    <t>271</t>
  </si>
  <si>
    <t>李天茂</t>
  </si>
  <si>
    <t>335</t>
  </si>
  <si>
    <t>张安宁</t>
  </si>
  <si>
    <t>313</t>
  </si>
  <si>
    <t>童泽霖</t>
  </si>
  <si>
    <t>谢霞</t>
  </si>
  <si>
    <t>鲁云鹤</t>
  </si>
  <si>
    <t>306</t>
  </si>
  <si>
    <t>劳童丰</t>
  </si>
  <si>
    <t>307</t>
  </si>
  <si>
    <t>周倩</t>
  </si>
  <si>
    <t>310</t>
  </si>
  <si>
    <t>罗静</t>
  </si>
  <si>
    <t>299</t>
  </si>
  <si>
    <t>丁健</t>
  </si>
  <si>
    <t>293</t>
  </si>
  <si>
    <t>徐旭</t>
  </si>
  <si>
    <t>303</t>
  </si>
  <si>
    <t>高鹏</t>
  </si>
  <si>
    <t>291</t>
  </si>
  <si>
    <t>荆武玺</t>
  </si>
  <si>
    <t>韦静</t>
  </si>
  <si>
    <t>蒋家頔</t>
  </si>
  <si>
    <t>294</t>
  </si>
  <si>
    <t>葛淼</t>
  </si>
  <si>
    <t>徐瑞东</t>
  </si>
  <si>
    <t>297</t>
  </si>
  <si>
    <t>蒋颖凤</t>
  </si>
  <si>
    <t>290</t>
  </si>
  <si>
    <t>温琳</t>
  </si>
  <si>
    <t>278</t>
  </si>
  <si>
    <t>张婷婷</t>
  </si>
  <si>
    <t>262</t>
  </si>
  <si>
    <t>曾余榕</t>
  </si>
  <si>
    <t>259</t>
  </si>
  <si>
    <t>万星</t>
  </si>
  <si>
    <t>刘川枫</t>
  </si>
  <si>
    <t>241</t>
  </si>
  <si>
    <t>王雅曼</t>
  </si>
  <si>
    <t>杨岚</t>
  </si>
  <si>
    <t>袁小芬</t>
  </si>
  <si>
    <t>吴超</t>
  </si>
  <si>
    <t>罗红莲</t>
  </si>
  <si>
    <t>复试成绩*0.4</t>
  </si>
  <si>
    <t>折合总成绩</t>
  </si>
  <si>
    <t>初试成绩</t>
    <phoneticPr fontId="1" type="noConversion"/>
  </si>
  <si>
    <t>初试成绩/5*0.6</t>
    <phoneticPr fontId="1" type="noConversion"/>
  </si>
  <si>
    <t>专业</t>
    <phoneticPr fontId="1" type="noConversion"/>
  </si>
  <si>
    <t>备注</t>
    <phoneticPr fontId="1" type="noConversion"/>
  </si>
  <si>
    <t>夏令营优秀营员</t>
    <phoneticPr fontId="1" type="noConversion"/>
  </si>
  <si>
    <t>单独考试</t>
    <phoneticPr fontId="1" type="noConversion"/>
  </si>
  <si>
    <t>同等学力（加试76分）</t>
    <phoneticPr fontId="1" type="noConversion"/>
  </si>
  <si>
    <t>农村发展（全日制）</t>
  </si>
  <si>
    <t>农村发展（全日制）</t>
    <phoneticPr fontId="1" type="noConversion"/>
  </si>
  <si>
    <t>农村发展（非全日制）</t>
    <phoneticPr fontId="1" type="noConversion"/>
  </si>
  <si>
    <t>拟录取情况</t>
    <phoneticPr fontId="1" type="noConversion"/>
  </si>
  <si>
    <t>拟录取</t>
    <phoneticPr fontId="1" type="noConversion"/>
  </si>
  <si>
    <t>拟录取</t>
    <phoneticPr fontId="1" type="noConversion"/>
  </si>
  <si>
    <t>优质生源调剂</t>
    <phoneticPr fontId="1" type="noConversion"/>
  </si>
  <si>
    <t>陈亚丽</t>
  </si>
  <si>
    <t>马忆梅</t>
  </si>
  <si>
    <t>何羚榕</t>
    <phoneticPr fontId="4" type="noConversion"/>
  </si>
  <si>
    <t>孔明珠</t>
  </si>
  <si>
    <t>推免生</t>
    <phoneticPr fontId="1" type="noConversion"/>
  </si>
  <si>
    <t>富泓茗</t>
    <phoneticPr fontId="4" type="noConversion"/>
  </si>
  <si>
    <t>337</t>
  </si>
  <si>
    <t>薛凯仁</t>
    <phoneticPr fontId="1" type="noConversion"/>
  </si>
  <si>
    <t>季雯颉</t>
  </si>
  <si>
    <t>国家文化产业研究中心</t>
    <phoneticPr fontId="1" type="noConversion"/>
  </si>
  <si>
    <t>中国史</t>
    <phoneticPr fontId="1" type="noConversion"/>
  </si>
  <si>
    <t>姬厚祥</t>
  </si>
  <si>
    <t>田露</t>
  </si>
  <si>
    <t>林雪娇</t>
  </si>
  <si>
    <t>赵成翔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</si>
</sst>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0" borderId="0" xfId="0" applyFill="1"/>
    <xf numFmtId="176" fontId="0" fillId="0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76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76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selection activeCell="B94" sqref="B94"/>
    </sheetView>
  </sheetViews>
  <sheetFormatPr defaultColWidth="8.875" defaultRowHeight="13.5" x14ac:dyDescent="0.15"/>
  <cols>
    <col min="1" max="1" width="4.625" style="4" customWidth="1"/>
    <col min="2" max="2" width="7.625" style="4" customWidth="1"/>
    <col min="3" max="3" width="12.875" style="4" customWidth="1"/>
    <col min="4" max="4" width="21.875" style="4" customWidth="1"/>
    <col min="5" max="5" width="20.25" style="4" customWidth="1"/>
    <col min="6" max="6" width="15.375" style="4" customWidth="1"/>
    <col min="7" max="7" width="7.375" style="9" customWidth="1"/>
    <col min="8" max="8" width="14.25" style="9" customWidth="1"/>
    <col min="9" max="9" width="11.5" style="10" customWidth="1"/>
    <col min="10" max="10" width="9.75" style="10" customWidth="1"/>
    <col min="11" max="11" width="21.75" style="9" customWidth="1"/>
    <col min="12" max="16384" width="8.875" style="4"/>
  </cols>
  <sheetData>
    <row r="1" spans="1:11" s="9" customFormat="1" ht="20.100000000000001" customHeight="1" x14ac:dyDescent="0.15">
      <c r="A1" s="7" t="s">
        <v>0</v>
      </c>
      <c r="B1" s="2" t="s">
        <v>1</v>
      </c>
      <c r="C1" s="2" t="s">
        <v>2</v>
      </c>
      <c r="D1" s="2" t="s">
        <v>3</v>
      </c>
      <c r="E1" s="2" t="s">
        <v>147</v>
      </c>
      <c r="F1" s="2" t="s">
        <v>155</v>
      </c>
      <c r="G1" s="2" t="s">
        <v>145</v>
      </c>
      <c r="H1" s="8" t="s">
        <v>146</v>
      </c>
      <c r="I1" s="5" t="s">
        <v>143</v>
      </c>
      <c r="J1" s="5" t="s">
        <v>144</v>
      </c>
      <c r="K1" s="3" t="s">
        <v>148</v>
      </c>
    </row>
    <row r="2" spans="1:11" s="9" customFormat="1" ht="20.100000000000001" customHeight="1" x14ac:dyDescent="0.15">
      <c r="A2" s="7">
        <v>1</v>
      </c>
      <c r="B2" s="11" t="s">
        <v>159</v>
      </c>
      <c r="C2" s="2" t="s">
        <v>163</v>
      </c>
      <c r="D2" s="2" t="s">
        <v>12</v>
      </c>
      <c r="E2" s="2" t="s">
        <v>36</v>
      </c>
      <c r="F2" s="2" t="s">
        <v>156</v>
      </c>
      <c r="G2" s="2"/>
      <c r="H2" s="8"/>
      <c r="I2" s="5"/>
      <c r="J2" s="5">
        <v>86.75</v>
      </c>
      <c r="K2" s="3"/>
    </row>
    <row r="3" spans="1:11" s="9" customFormat="1" ht="20.100000000000001" customHeight="1" x14ac:dyDescent="0.15">
      <c r="A3" s="7">
        <v>2</v>
      </c>
      <c r="B3" s="11" t="s">
        <v>160</v>
      </c>
      <c r="C3" s="2" t="s">
        <v>163</v>
      </c>
      <c r="D3" s="2" t="s">
        <v>12</v>
      </c>
      <c r="E3" s="2" t="s">
        <v>36</v>
      </c>
      <c r="F3" s="2" t="s">
        <v>156</v>
      </c>
      <c r="G3" s="2"/>
      <c r="H3" s="8"/>
      <c r="I3" s="5"/>
      <c r="J3" s="5">
        <v>91</v>
      </c>
      <c r="K3" s="3"/>
    </row>
    <row r="4" spans="1:11" s="9" customFormat="1" ht="20.100000000000001" customHeight="1" x14ac:dyDescent="0.15">
      <c r="A4" s="7">
        <v>3</v>
      </c>
      <c r="B4" s="12" t="s">
        <v>161</v>
      </c>
      <c r="C4" s="2" t="s">
        <v>163</v>
      </c>
      <c r="D4" s="2" t="s">
        <v>12</v>
      </c>
      <c r="E4" s="2" t="s">
        <v>36</v>
      </c>
      <c r="F4" s="2" t="s">
        <v>156</v>
      </c>
      <c r="G4" s="2"/>
      <c r="H4" s="8"/>
      <c r="I4" s="5"/>
      <c r="J4" s="5">
        <v>88.17</v>
      </c>
      <c r="K4" s="3"/>
    </row>
    <row r="5" spans="1:11" s="9" customFormat="1" ht="20.100000000000001" customHeight="1" x14ac:dyDescent="0.15">
      <c r="A5" s="7">
        <v>4</v>
      </c>
      <c r="B5" s="11" t="s">
        <v>162</v>
      </c>
      <c r="C5" s="2" t="s">
        <v>163</v>
      </c>
      <c r="D5" s="2" t="s">
        <v>12</v>
      </c>
      <c r="E5" s="2" t="s">
        <v>36</v>
      </c>
      <c r="F5" s="2" t="s">
        <v>156</v>
      </c>
      <c r="G5" s="2"/>
      <c r="H5" s="8"/>
      <c r="I5" s="5"/>
      <c r="J5" s="5">
        <v>88.67</v>
      </c>
      <c r="K5" s="3"/>
    </row>
    <row r="6" spans="1:11" ht="20.100000000000001" customHeight="1" x14ac:dyDescent="0.15">
      <c r="A6" s="7">
        <v>5</v>
      </c>
      <c r="B6" s="2" t="s">
        <v>35</v>
      </c>
      <c r="C6" s="2" t="s">
        <v>11</v>
      </c>
      <c r="D6" s="2" t="s">
        <v>12</v>
      </c>
      <c r="E6" s="2" t="s">
        <v>36</v>
      </c>
      <c r="F6" s="2" t="s">
        <v>156</v>
      </c>
      <c r="G6" s="2" t="s">
        <v>37</v>
      </c>
      <c r="H6" s="3">
        <f t="shared" ref="H6:H18" si="0">AVERAGE(G6*0.12)</f>
        <v>47.04</v>
      </c>
      <c r="I6" s="5">
        <v>35.653333333333336</v>
      </c>
      <c r="J6" s="5">
        <v>82.693333333333328</v>
      </c>
      <c r="K6" s="3"/>
    </row>
    <row r="7" spans="1:11" ht="20.100000000000001" customHeight="1" x14ac:dyDescent="0.15">
      <c r="A7" s="7">
        <v>6</v>
      </c>
      <c r="B7" s="2" t="s">
        <v>38</v>
      </c>
      <c r="C7" s="2" t="s">
        <v>11</v>
      </c>
      <c r="D7" s="2" t="s">
        <v>12</v>
      </c>
      <c r="E7" s="2" t="s">
        <v>36</v>
      </c>
      <c r="F7" s="2" t="s">
        <v>156</v>
      </c>
      <c r="G7" s="2" t="s">
        <v>39</v>
      </c>
      <c r="H7" s="3">
        <f t="shared" si="0"/>
        <v>46.68</v>
      </c>
      <c r="I7" s="5">
        <v>34.933333333333337</v>
      </c>
      <c r="J7" s="5">
        <v>81.613333333333344</v>
      </c>
      <c r="K7" s="3"/>
    </row>
    <row r="8" spans="1:11" ht="20.100000000000001" customHeight="1" x14ac:dyDescent="0.15">
      <c r="A8" s="7">
        <v>7</v>
      </c>
      <c r="B8" s="2" t="s">
        <v>40</v>
      </c>
      <c r="C8" s="2" t="s">
        <v>11</v>
      </c>
      <c r="D8" s="2" t="s">
        <v>12</v>
      </c>
      <c r="E8" s="2" t="s">
        <v>36</v>
      </c>
      <c r="F8" s="2" t="s">
        <v>156</v>
      </c>
      <c r="G8" s="2" t="s">
        <v>41</v>
      </c>
      <c r="H8" s="3">
        <f t="shared" si="0"/>
        <v>47.16</v>
      </c>
      <c r="I8" s="5">
        <v>34.24</v>
      </c>
      <c r="J8" s="5">
        <v>81.400000000000006</v>
      </c>
      <c r="K8" s="3"/>
    </row>
    <row r="9" spans="1:11" ht="20.100000000000001" customHeight="1" x14ac:dyDescent="0.15">
      <c r="A9" s="7">
        <v>8</v>
      </c>
      <c r="B9" s="2" t="s">
        <v>42</v>
      </c>
      <c r="C9" s="2" t="s">
        <v>11</v>
      </c>
      <c r="D9" s="2" t="s">
        <v>12</v>
      </c>
      <c r="E9" s="2" t="s">
        <v>36</v>
      </c>
      <c r="F9" s="2" t="s">
        <v>156</v>
      </c>
      <c r="G9" s="2" t="s">
        <v>39</v>
      </c>
      <c r="H9" s="3">
        <f t="shared" si="0"/>
        <v>46.68</v>
      </c>
      <c r="I9" s="5">
        <v>33.6</v>
      </c>
      <c r="J9" s="5">
        <v>80.28</v>
      </c>
      <c r="K9" s="3"/>
    </row>
    <row r="10" spans="1:11" ht="20.100000000000001" customHeight="1" x14ac:dyDescent="0.15">
      <c r="A10" s="7">
        <v>9</v>
      </c>
      <c r="B10" s="2" t="s">
        <v>43</v>
      </c>
      <c r="C10" s="2" t="s">
        <v>11</v>
      </c>
      <c r="D10" s="2" t="s">
        <v>12</v>
      </c>
      <c r="E10" s="2" t="s">
        <v>36</v>
      </c>
      <c r="F10" s="2" t="s">
        <v>156</v>
      </c>
      <c r="G10" s="2" t="s">
        <v>44</v>
      </c>
      <c r="H10" s="3">
        <f t="shared" si="0"/>
        <v>46.44</v>
      </c>
      <c r="I10" s="5">
        <v>33.813333333333333</v>
      </c>
      <c r="J10" s="5">
        <v>80.25333333333333</v>
      </c>
      <c r="K10" s="3"/>
    </row>
    <row r="11" spans="1:11" ht="20.100000000000001" customHeight="1" x14ac:dyDescent="0.15">
      <c r="A11" s="7">
        <v>10</v>
      </c>
      <c r="B11" s="2" t="s">
        <v>45</v>
      </c>
      <c r="C11" s="2" t="s">
        <v>11</v>
      </c>
      <c r="D11" s="2" t="s">
        <v>12</v>
      </c>
      <c r="E11" s="2" t="s">
        <v>36</v>
      </c>
      <c r="F11" s="2" t="s">
        <v>156</v>
      </c>
      <c r="G11" s="2" t="s">
        <v>46</v>
      </c>
      <c r="H11" s="3">
        <f t="shared" si="0"/>
        <v>45.96</v>
      </c>
      <c r="I11" s="5">
        <v>34.266666666666673</v>
      </c>
      <c r="J11" s="5">
        <v>80.226666666666674</v>
      </c>
      <c r="K11" s="3"/>
    </row>
    <row r="12" spans="1:11" ht="20.100000000000001" customHeight="1" x14ac:dyDescent="0.15">
      <c r="A12" s="7">
        <v>11</v>
      </c>
      <c r="B12" s="2" t="s">
        <v>47</v>
      </c>
      <c r="C12" s="2" t="s">
        <v>11</v>
      </c>
      <c r="D12" s="2" t="s">
        <v>12</v>
      </c>
      <c r="E12" s="2" t="s">
        <v>36</v>
      </c>
      <c r="F12" s="2" t="s">
        <v>156</v>
      </c>
      <c r="G12" s="2" t="s">
        <v>44</v>
      </c>
      <c r="H12" s="3">
        <f t="shared" si="0"/>
        <v>46.44</v>
      </c>
      <c r="I12" s="5">
        <v>33.306666666666665</v>
      </c>
      <c r="J12" s="5">
        <v>79.74666666666667</v>
      </c>
      <c r="K12" s="3"/>
    </row>
    <row r="13" spans="1:11" ht="20.100000000000001" customHeight="1" x14ac:dyDescent="0.15">
      <c r="A13" s="7">
        <v>12</v>
      </c>
      <c r="B13" s="2" t="s">
        <v>48</v>
      </c>
      <c r="C13" s="2" t="s">
        <v>11</v>
      </c>
      <c r="D13" s="2" t="s">
        <v>12</v>
      </c>
      <c r="E13" s="2" t="s">
        <v>36</v>
      </c>
      <c r="F13" s="2" t="s">
        <v>156</v>
      </c>
      <c r="G13" s="2" t="s">
        <v>16</v>
      </c>
      <c r="H13" s="3">
        <f t="shared" si="0"/>
        <v>45.48</v>
      </c>
      <c r="I13" s="5">
        <v>34.186666666666667</v>
      </c>
      <c r="J13" s="5">
        <v>79.666666666666657</v>
      </c>
      <c r="K13" s="3"/>
    </row>
    <row r="14" spans="1:11" ht="20.100000000000001" customHeight="1" x14ac:dyDescent="0.15">
      <c r="A14" s="7">
        <v>13</v>
      </c>
      <c r="B14" s="2" t="s">
        <v>49</v>
      </c>
      <c r="C14" s="2" t="s">
        <v>11</v>
      </c>
      <c r="D14" s="2" t="s">
        <v>12</v>
      </c>
      <c r="E14" s="2" t="s">
        <v>36</v>
      </c>
      <c r="F14" s="2" t="s">
        <v>156</v>
      </c>
      <c r="G14" s="2" t="s">
        <v>50</v>
      </c>
      <c r="H14" s="3">
        <f t="shared" si="0"/>
        <v>44.4</v>
      </c>
      <c r="I14" s="5">
        <v>34.72</v>
      </c>
      <c r="J14" s="5">
        <v>79.12</v>
      </c>
      <c r="K14" s="3"/>
    </row>
    <row r="15" spans="1:11" ht="20.100000000000001" customHeight="1" x14ac:dyDescent="0.15">
      <c r="A15" s="7">
        <v>14</v>
      </c>
      <c r="B15" s="2" t="s">
        <v>51</v>
      </c>
      <c r="C15" s="2" t="s">
        <v>11</v>
      </c>
      <c r="D15" s="2" t="s">
        <v>12</v>
      </c>
      <c r="E15" s="2" t="s">
        <v>36</v>
      </c>
      <c r="F15" s="2" t="s">
        <v>156</v>
      </c>
      <c r="G15" s="2" t="s">
        <v>52</v>
      </c>
      <c r="H15" s="3">
        <f t="shared" si="0"/>
        <v>46.199999999999996</v>
      </c>
      <c r="I15" s="5">
        <v>32.853333333333339</v>
      </c>
      <c r="J15" s="5">
        <v>79.053333333333342</v>
      </c>
      <c r="K15" s="3"/>
    </row>
    <row r="16" spans="1:11" ht="24.6" customHeight="1" x14ac:dyDescent="0.15">
      <c r="A16" s="7">
        <v>15</v>
      </c>
      <c r="B16" s="2" t="s">
        <v>53</v>
      </c>
      <c r="C16" s="2" t="s">
        <v>11</v>
      </c>
      <c r="D16" s="2" t="s">
        <v>12</v>
      </c>
      <c r="E16" s="2" t="s">
        <v>36</v>
      </c>
      <c r="F16" s="2" t="s">
        <v>156</v>
      </c>
      <c r="G16" s="2" t="s">
        <v>54</v>
      </c>
      <c r="H16" s="3">
        <f t="shared" si="0"/>
        <v>41.519999999999996</v>
      </c>
      <c r="I16" s="5">
        <v>36.186666666666667</v>
      </c>
      <c r="J16" s="5">
        <v>77.706666666666663</v>
      </c>
      <c r="K16" s="3" t="s">
        <v>149</v>
      </c>
    </row>
    <row r="17" spans="1:11" ht="23.45" customHeight="1" x14ac:dyDescent="0.15">
      <c r="A17" s="7">
        <v>16</v>
      </c>
      <c r="B17" s="1" t="s">
        <v>56</v>
      </c>
      <c r="C17" s="2" t="s">
        <v>158</v>
      </c>
      <c r="D17" s="2" t="s">
        <v>12</v>
      </c>
      <c r="E17" s="2" t="s">
        <v>36</v>
      </c>
      <c r="F17" s="2" t="s">
        <v>156</v>
      </c>
      <c r="G17" s="1">
        <v>380</v>
      </c>
      <c r="H17" s="3">
        <f t="shared" si="0"/>
        <v>45.6</v>
      </c>
      <c r="I17" s="5">
        <v>33.520000000000003</v>
      </c>
      <c r="J17" s="5">
        <v>79.12</v>
      </c>
      <c r="K17" s="3"/>
    </row>
    <row r="18" spans="1:11" ht="25.9" customHeight="1" x14ac:dyDescent="0.15">
      <c r="A18" s="7">
        <v>17</v>
      </c>
      <c r="B18" s="1" t="s">
        <v>57</v>
      </c>
      <c r="C18" s="2" t="s">
        <v>68</v>
      </c>
      <c r="D18" s="2" t="s">
        <v>12</v>
      </c>
      <c r="E18" s="2" t="s">
        <v>36</v>
      </c>
      <c r="F18" s="2" t="s">
        <v>156</v>
      </c>
      <c r="G18" s="1">
        <v>373</v>
      </c>
      <c r="H18" s="3">
        <f t="shared" si="0"/>
        <v>44.76</v>
      </c>
      <c r="I18" s="5">
        <v>33.360000000000007</v>
      </c>
      <c r="J18" s="5">
        <v>78.12</v>
      </c>
      <c r="K18" s="3"/>
    </row>
    <row r="19" spans="1:11" ht="20.100000000000001" customHeight="1" x14ac:dyDescent="0.15">
      <c r="A19" s="2">
        <v>1</v>
      </c>
      <c r="B19" s="11" t="s">
        <v>164</v>
      </c>
      <c r="C19" s="2" t="s">
        <v>163</v>
      </c>
      <c r="D19" s="2" t="s">
        <v>12</v>
      </c>
      <c r="E19" s="2" t="s">
        <v>6</v>
      </c>
      <c r="F19" s="2" t="s">
        <v>156</v>
      </c>
      <c r="G19" s="1"/>
      <c r="H19" s="3"/>
      <c r="I19" s="5"/>
      <c r="J19" s="5">
        <v>88.48</v>
      </c>
      <c r="K19" s="3"/>
    </row>
    <row r="20" spans="1:11" ht="23.1" customHeight="1" x14ac:dyDescent="0.15">
      <c r="A20" s="2">
        <v>2</v>
      </c>
      <c r="B20" s="2" t="s">
        <v>10</v>
      </c>
      <c r="C20" s="2" t="s">
        <v>11</v>
      </c>
      <c r="D20" s="2" t="s">
        <v>12</v>
      </c>
      <c r="E20" s="2" t="s">
        <v>6</v>
      </c>
      <c r="F20" s="2" t="s">
        <v>156</v>
      </c>
      <c r="G20" s="2">
        <v>360</v>
      </c>
      <c r="H20" s="3">
        <f>AVERAGE(G20*0.12)</f>
        <v>43.199999999999996</v>
      </c>
      <c r="I20" s="5">
        <v>33.760000000000012</v>
      </c>
      <c r="J20" s="5">
        <v>76.960000000000008</v>
      </c>
      <c r="K20" s="3"/>
    </row>
    <row r="21" spans="1:11" ht="23.1" customHeight="1" x14ac:dyDescent="0.15">
      <c r="A21" s="2">
        <v>3</v>
      </c>
      <c r="B21" s="1" t="s">
        <v>4</v>
      </c>
      <c r="C21" s="2" t="s">
        <v>5</v>
      </c>
      <c r="D21" s="2" t="s">
        <v>12</v>
      </c>
      <c r="E21" s="2" t="s">
        <v>6</v>
      </c>
      <c r="F21" s="2" t="s">
        <v>156</v>
      </c>
      <c r="G21" s="1">
        <v>403</v>
      </c>
      <c r="H21" s="3">
        <f t="shared" ref="H21:H24" si="1">AVERAGE(G21*0.12)</f>
        <v>48.36</v>
      </c>
      <c r="I21" s="5">
        <v>34.693333333333335</v>
      </c>
      <c r="J21" s="5">
        <v>83.053333333333342</v>
      </c>
      <c r="K21" s="3"/>
    </row>
    <row r="22" spans="1:11" ht="31.9" customHeight="1" x14ac:dyDescent="0.15">
      <c r="A22" s="2">
        <v>4</v>
      </c>
      <c r="B22" s="1" t="s">
        <v>7</v>
      </c>
      <c r="C22" s="2" t="s">
        <v>5</v>
      </c>
      <c r="D22" s="2" t="s">
        <v>12</v>
      </c>
      <c r="E22" s="2" t="s">
        <v>6</v>
      </c>
      <c r="F22" s="2" t="s">
        <v>156</v>
      </c>
      <c r="G22" s="1">
        <v>367</v>
      </c>
      <c r="H22" s="3">
        <f t="shared" si="1"/>
        <v>44.04</v>
      </c>
      <c r="I22" s="5">
        <v>34.373333333333335</v>
      </c>
      <c r="J22" s="5">
        <v>78.413333333333327</v>
      </c>
      <c r="K22" s="3"/>
    </row>
    <row r="23" spans="1:11" ht="23.1" customHeight="1" x14ac:dyDescent="0.15">
      <c r="A23" s="2">
        <v>5</v>
      </c>
      <c r="B23" s="1" t="s">
        <v>8</v>
      </c>
      <c r="C23" s="2" t="s">
        <v>5</v>
      </c>
      <c r="D23" s="2" t="s">
        <v>12</v>
      </c>
      <c r="E23" s="2" t="s">
        <v>6</v>
      </c>
      <c r="F23" s="2" t="s">
        <v>156</v>
      </c>
      <c r="G23" s="1">
        <v>356</v>
      </c>
      <c r="H23" s="3">
        <f t="shared" si="1"/>
        <v>42.72</v>
      </c>
      <c r="I23" s="5">
        <v>35.173333333333339</v>
      </c>
      <c r="J23" s="5">
        <v>77.893333333333345</v>
      </c>
      <c r="K23" s="3"/>
    </row>
    <row r="24" spans="1:11" ht="23.1" customHeight="1" x14ac:dyDescent="0.15">
      <c r="A24" s="2">
        <v>6</v>
      </c>
      <c r="B24" s="1" t="s">
        <v>9</v>
      </c>
      <c r="C24" s="2" t="s">
        <v>5</v>
      </c>
      <c r="D24" s="2" t="s">
        <v>12</v>
      </c>
      <c r="E24" s="2" t="s">
        <v>6</v>
      </c>
      <c r="F24" s="2" t="s">
        <v>156</v>
      </c>
      <c r="G24" s="1">
        <v>354</v>
      </c>
      <c r="H24" s="3">
        <f t="shared" si="1"/>
        <v>42.48</v>
      </c>
      <c r="I24" s="5">
        <v>34.72</v>
      </c>
      <c r="J24" s="5">
        <v>77.199999999999989</v>
      </c>
      <c r="K24" s="3"/>
    </row>
    <row r="25" spans="1:11" ht="24.95" customHeight="1" x14ac:dyDescent="0.15">
      <c r="A25" s="2">
        <v>1</v>
      </c>
      <c r="B25" s="2" t="s">
        <v>13</v>
      </c>
      <c r="C25" s="2" t="s">
        <v>14</v>
      </c>
      <c r="D25" s="2" t="s">
        <v>12</v>
      </c>
      <c r="E25" s="2" t="s">
        <v>15</v>
      </c>
      <c r="F25" s="2" t="s">
        <v>156</v>
      </c>
      <c r="G25" s="2" t="s">
        <v>16</v>
      </c>
      <c r="H25" s="3">
        <f t="shared" ref="H25:H30" si="2">AVERAGE(G25*0.12)</f>
        <v>45.48</v>
      </c>
      <c r="I25" s="5">
        <v>33.320000000000007</v>
      </c>
      <c r="J25" s="5">
        <v>78.800000000000011</v>
      </c>
      <c r="K25" s="3"/>
    </row>
    <row r="26" spans="1:11" ht="24.95" customHeight="1" x14ac:dyDescent="0.15">
      <c r="A26" s="2">
        <v>2</v>
      </c>
      <c r="B26" s="1" t="s">
        <v>17</v>
      </c>
      <c r="C26" s="1" t="s">
        <v>18</v>
      </c>
      <c r="D26" s="2" t="s">
        <v>12</v>
      </c>
      <c r="E26" s="2" t="s">
        <v>15</v>
      </c>
      <c r="F26" s="2" t="s">
        <v>156</v>
      </c>
      <c r="G26" s="1">
        <v>364</v>
      </c>
      <c r="H26" s="3">
        <f t="shared" si="2"/>
        <v>43.68</v>
      </c>
      <c r="I26" s="5">
        <v>32.840000000000003</v>
      </c>
      <c r="J26" s="5">
        <v>76.52000000000001</v>
      </c>
      <c r="K26" s="3"/>
    </row>
    <row r="27" spans="1:11" ht="24.95" customHeight="1" x14ac:dyDescent="0.15">
      <c r="A27" s="2">
        <v>3</v>
      </c>
      <c r="B27" s="1" t="s">
        <v>19</v>
      </c>
      <c r="C27" s="1" t="s">
        <v>18</v>
      </c>
      <c r="D27" s="2" t="s">
        <v>12</v>
      </c>
      <c r="E27" s="2" t="s">
        <v>15</v>
      </c>
      <c r="F27" s="2" t="s">
        <v>156</v>
      </c>
      <c r="G27" s="1">
        <v>342</v>
      </c>
      <c r="H27" s="3">
        <f t="shared" si="2"/>
        <v>41.04</v>
      </c>
      <c r="I27" s="5">
        <v>30.280000000000008</v>
      </c>
      <c r="J27" s="5">
        <v>71.320000000000007</v>
      </c>
      <c r="K27" s="3"/>
    </row>
    <row r="28" spans="1:11" ht="24.95" customHeight="1" x14ac:dyDescent="0.15">
      <c r="A28" s="2">
        <v>4</v>
      </c>
      <c r="B28" s="1" t="s">
        <v>20</v>
      </c>
      <c r="C28" s="1" t="s">
        <v>21</v>
      </c>
      <c r="D28" s="2" t="s">
        <v>12</v>
      </c>
      <c r="E28" s="2" t="s">
        <v>22</v>
      </c>
      <c r="F28" s="2" t="s">
        <v>156</v>
      </c>
      <c r="G28" s="1">
        <v>309</v>
      </c>
      <c r="H28" s="3">
        <f t="shared" si="2"/>
        <v>37.08</v>
      </c>
      <c r="I28" s="5">
        <v>33.573333333333338</v>
      </c>
      <c r="J28" s="5">
        <v>70.653333333333336</v>
      </c>
      <c r="K28" s="3"/>
    </row>
    <row r="29" spans="1:11" ht="24.95" customHeight="1" x14ac:dyDescent="0.15">
      <c r="A29" s="2">
        <v>5</v>
      </c>
      <c r="B29" s="1" t="s">
        <v>23</v>
      </c>
      <c r="C29" s="1" t="s">
        <v>21</v>
      </c>
      <c r="D29" s="2" t="s">
        <v>12</v>
      </c>
      <c r="E29" s="2" t="s">
        <v>22</v>
      </c>
      <c r="F29" s="2" t="s">
        <v>156</v>
      </c>
      <c r="G29" s="1">
        <v>304</v>
      </c>
      <c r="H29" s="3">
        <f t="shared" si="2"/>
        <v>36.479999999999997</v>
      </c>
      <c r="I29" s="5">
        <v>31.053333333333338</v>
      </c>
      <c r="J29" s="5">
        <v>67.533333333333331</v>
      </c>
      <c r="K29" s="3"/>
    </row>
    <row r="30" spans="1:11" ht="24" customHeight="1" x14ac:dyDescent="0.15">
      <c r="A30" s="2">
        <v>6</v>
      </c>
      <c r="B30" s="1" t="s">
        <v>24</v>
      </c>
      <c r="C30" s="1" t="s">
        <v>21</v>
      </c>
      <c r="D30" s="2" t="s">
        <v>12</v>
      </c>
      <c r="E30" s="2" t="s">
        <v>22</v>
      </c>
      <c r="F30" s="2" t="s">
        <v>156</v>
      </c>
      <c r="G30" s="1">
        <v>285</v>
      </c>
      <c r="H30" s="3">
        <f t="shared" si="2"/>
        <v>34.199999999999996</v>
      </c>
      <c r="I30" s="5">
        <v>33.13333333333334</v>
      </c>
      <c r="J30" s="5">
        <v>67.333333333333343</v>
      </c>
      <c r="K30" s="3"/>
    </row>
    <row r="31" spans="1:11" ht="24.95" customHeight="1" x14ac:dyDescent="0.15">
      <c r="A31" s="2">
        <v>1</v>
      </c>
      <c r="B31" s="2" t="s">
        <v>33</v>
      </c>
      <c r="C31" s="2" t="s">
        <v>11</v>
      </c>
      <c r="D31" s="2" t="s">
        <v>12</v>
      </c>
      <c r="E31" s="2" t="s">
        <v>26</v>
      </c>
      <c r="F31" s="2" t="s">
        <v>156</v>
      </c>
      <c r="G31" s="2" t="s">
        <v>34</v>
      </c>
      <c r="H31" s="1">
        <f>AVERAGE(G31*0.12)</f>
        <v>42.96</v>
      </c>
      <c r="I31" s="5">
        <v>34.800000000000004</v>
      </c>
      <c r="J31" s="5">
        <v>77.760000000000005</v>
      </c>
      <c r="K31" s="3"/>
    </row>
    <row r="32" spans="1:11" ht="24.95" customHeight="1" x14ac:dyDescent="0.15">
      <c r="A32" s="2">
        <v>2</v>
      </c>
      <c r="B32" s="1" t="s">
        <v>25</v>
      </c>
      <c r="C32" s="2" t="s">
        <v>5</v>
      </c>
      <c r="D32" s="2" t="s">
        <v>12</v>
      </c>
      <c r="E32" s="2" t="s">
        <v>26</v>
      </c>
      <c r="F32" s="2" t="s">
        <v>156</v>
      </c>
      <c r="G32" s="1">
        <v>408</v>
      </c>
      <c r="H32" s="1">
        <f t="shared" ref="H32:H38" si="3">AVERAGE(G32*0.12)</f>
        <v>48.96</v>
      </c>
      <c r="I32" s="5">
        <v>33.440000000000005</v>
      </c>
      <c r="J32" s="5">
        <v>82.4</v>
      </c>
      <c r="K32" s="3"/>
    </row>
    <row r="33" spans="1:11" ht="24.95" customHeight="1" x14ac:dyDescent="0.15">
      <c r="A33" s="2">
        <v>3</v>
      </c>
      <c r="B33" s="1" t="s">
        <v>27</v>
      </c>
      <c r="C33" s="2" t="s">
        <v>5</v>
      </c>
      <c r="D33" s="2" t="s">
        <v>12</v>
      </c>
      <c r="E33" s="2" t="s">
        <v>26</v>
      </c>
      <c r="F33" s="2" t="s">
        <v>156</v>
      </c>
      <c r="G33" s="1">
        <v>361</v>
      </c>
      <c r="H33" s="1">
        <f t="shared" si="3"/>
        <v>43.32</v>
      </c>
      <c r="I33" s="5">
        <v>36.96</v>
      </c>
      <c r="J33" s="5">
        <v>80.28</v>
      </c>
      <c r="K33" s="3"/>
    </row>
    <row r="34" spans="1:11" ht="24.95" customHeight="1" x14ac:dyDescent="0.15">
      <c r="A34" s="2">
        <v>4</v>
      </c>
      <c r="B34" s="1" t="s">
        <v>28</v>
      </c>
      <c r="C34" s="2" t="s">
        <v>5</v>
      </c>
      <c r="D34" s="2" t="s">
        <v>12</v>
      </c>
      <c r="E34" s="2" t="s">
        <v>26</v>
      </c>
      <c r="F34" s="2" t="s">
        <v>156</v>
      </c>
      <c r="G34" s="1">
        <v>366</v>
      </c>
      <c r="H34" s="1">
        <f t="shared" si="3"/>
        <v>43.92</v>
      </c>
      <c r="I34" s="5">
        <v>36.213333333333331</v>
      </c>
      <c r="J34" s="5">
        <v>80.133333333333326</v>
      </c>
      <c r="K34" s="3"/>
    </row>
    <row r="35" spans="1:11" ht="24.95" customHeight="1" x14ac:dyDescent="0.15">
      <c r="A35" s="2">
        <v>5</v>
      </c>
      <c r="B35" s="1" t="s">
        <v>29</v>
      </c>
      <c r="C35" s="2" t="s">
        <v>5</v>
      </c>
      <c r="D35" s="2" t="s">
        <v>12</v>
      </c>
      <c r="E35" s="2" t="s">
        <v>26</v>
      </c>
      <c r="F35" s="2" t="s">
        <v>156</v>
      </c>
      <c r="G35" s="1">
        <v>369</v>
      </c>
      <c r="H35" s="1">
        <f t="shared" si="3"/>
        <v>44.28</v>
      </c>
      <c r="I35" s="5">
        <v>35.68</v>
      </c>
      <c r="J35" s="5">
        <v>79.960000000000008</v>
      </c>
      <c r="K35" s="3"/>
    </row>
    <row r="36" spans="1:11" ht="24.95" customHeight="1" x14ac:dyDescent="0.15">
      <c r="A36" s="2">
        <v>6</v>
      </c>
      <c r="B36" s="1" t="s">
        <v>30</v>
      </c>
      <c r="C36" s="2" t="s">
        <v>5</v>
      </c>
      <c r="D36" s="2" t="s">
        <v>12</v>
      </c>
      <c r="E36" s="2" t="s">
        <v>26</v>
      </c>
      <c r="F36" s="2" t="s">
        <v>156</v>
      </c>
      <c r="G36" s="1">
        <v>377</v>
      </c>
      <c r="H36" s="1">
        <f t="shared" si="3"/>
        <v>45.239999999999995</v>
      </c>
      <c r="I36" s="5">
        <v>34.373333333333335</v>
      </c>
      <c r="J36" s="5">
        <v>79.61333333333333</v>
      </c>
      <c r="K36" s="3"/>
    </row>
    <row r="37" spans="1:11" ht="24.95" customHeight="1" x14ac:dyDescent="0.15">
      <c r="A37" s="2">
        <v>7</v>
      </c>
      <c r="B37" s="1" t="s">
        <v>31</v>
      </c>
      <c r="C37" s="2" t="s">
        <v>5</v>
      </c>
      <c r="D37" s="2" t="s">
        <v>12</v>
      </c>
      <c r="E37" s="2" t="s">
        <v>26</v>
      </c>
      <c r="F37" s="2" t="s">
        <v>156</v>
      </c>
      <c r="G37" s="1">
        <v>380</v>
      </c>
      <c r="H37" s="1">
        <f t="shared" si="3"/>
        <v>45.6</v>
      </c>
      <c r="I37" s="5">
        <v>33.840000000000003</v>
      </c>
      <c r="J37" s="5">
        <v>79.44</v>
      </c>
      <c r="K37" s="3"/>
    </row>
    <row r="38" spans="1:11" ht="24.95" customHeight="1" x14ac:dyDescent="0.15">
      <c r="A38" s="2">
        <v>8</v>
      </c>
      <c r="B38" s="1" t="s">
        <v>32</v>
      </c>
      <c r="C38" s="2" t="s">
        <v>5</v>
      </c>
      <c r="D38" s="2" t="s">
        <v>12</v>
      </c>
      <c r="E38" s="2" t="s">
        <v>26</v>
      </c>
      <c r="F38" s="2" t="s">
        <v>156</v>
      </c>
      <c r="G38" s="1">
        <v>359</v>
      </c>
      <c r="H38" s="1">
        <f t="shared" si="3"/>
        <v>43.08</v>
      </c>
      <c r="I38" s="5">
        <v>36.053333333333335</v>
      </c>
      <c r="J38" s="5">
        <v>79.133333333333326</v>
      </c>
      <c r="K38" s="3"/>
    </row>
    <row r="39" spans="1:11" ht="24.95" customHeight="1" x14ac:dyDescent="0.15">
      <c r="A39" s="2">
        <v>1</v>
      </c>
      <c r="B39" s="2" t="s">
        <v>58</v>
      </c>
      <c r="C39" s="2" t="s">
        <v>11</v>
      </c>
      <c r="D39" s="2" t="s">
        <v>12</v>
      </c>
      <c r="E39" s="2" t="s">
        <v>59</v>
      </c>
      <c r="F39" s="2" t="s">
        <v>156</v>
      </c>
      <c r="G39" s="2" t="s">
        <v>60</v>
      </c>
      <c r="H39" s="3">
        <f t="shared" ref="H39:H44" si="4">AVERAGE(G39*0.12)</f>
        <v>45.12</v>
      </c>
      <c r="I39" s="5">
        <v>35.6</v>
      </c>
      <c r="J39" s="5">
        <v>80.72</v>
      </c>
      <c r="K39" s="3"/>
    </row>
    <row r="40" spans="1:11" ht="24.95" customHeight="1" x14ac:dyDescent="0.15">
      <c r="A40" s="2">
        <v>2</v>
      </c>
      <c r="B40" s="1" t="s">
        <v>62</v>
      </c>
      <c r="C40" s="8" t="s">
        <v>61</v>
      </c>
      <c r="D40" s="2" t="s">
        <v>12</v>
      </c>
      <c r="E40" s="2" t="s">
        <v>59</v>
      </c>
      <c r="F40" s="2" t="s">
        <v>156</v>
      </c>
      <c r="G40" s="1">
        <v>374</v>
      </c>
      <c r="H40" s="3">
        <f t="shared" si="4"/>
        <v>44.879999999999995</v>
      </c>
      <c r="I40" s="5">
        <v>32.720000000000006</v>
      </c>
      <c r="J40" s="5">
        <v>77.599999999999994</v>
      </c>
      <c r="K40" s="3"/>
    </row>
    <row r="41" spans="1:11" ht="24.95" customHeight="1" x14ac:dyDescent="0.15">
      <c r="A41" s="2">
        <v>3</v>
      </c>
      <c r="B41" s="1" t="s">
        <v>63</v>
      </c>
      <c r="C41" s="8" t="s">
        <v>61</v>
      </c>
      <c r="D41" s="2" t="s">
        <v>12</v>
      </c>
      <c r="E41" s="2" t="s">
        <v>59</v>
      </c>
      <c r="F41" s="2" t="s">
        <v>156</v>
      </c>
      <c r="G41" s="1">
        <v>364</v>
      </c>
      <c r="H41" s="3">
        <f t="shared" si="4"/>
        <v>43.68</v>
      </c>
      <c r="I41" s="5">
        <v>33.733333333333341</v>
      </c>
      <c r="J41" s="5">
        <v>77.413333333333341</v>
      </c>
      <c r="K41" s="3"/>
    </row>
    <row r="42" spans="1:11" ht="24.95" customHeight="1" x14ac:dyDescent="0.15">
      <c r="A42" s="2">
        <v>4</v>
      </c>
      <c r="B42" s="2" t="s">
        <v>64</v>
      </c>
      <c r="C42" s="2" t="s">
        <v>11</v>
      </c>
      <c r="D42" s="2" t="s">
        <v>12</v>
      </c>
      <c r="E42" s="2" t="s">
        <v>59</v>
      </c>
      <c r="F42" s="2" t="s">
        <v>156</v>
      </c>
      <c r="G42" s="2" t="s">
        <v>65</v>
      </c>
      <c r="H42" s="3">
        <f t="shared" si="4"/>
        <v>40.559999999999995</v>
      </c>
      <c r="I42" s="5">
        <v>35.840000000000003</v>
      </c>
      <c r="J42" s="5">
        <v>76.400000000000006</v>
      </c>
      <c r="K42" s="3"/>
    </row>
    <row r="43" spans="1:11" ht="24.95" customHeight="1" x14ac:dyDescent="0.15">
      <c r="A43" s="2">
        <v>5</v>
      </c>
      <c r="B43" s="1" t="s">
        <v>66</v>
      </c>
      <c r="C43" s="8" t="s">
        <v>61</v>
      </c>
      <c r="D43" s="2" t="s">
        <v>12</v>
      </c>
      <c r="E43" s="2" t="s">
        <v>59</v>
      </c>
      <c r="F43" s="2" t="s">
        <v>156</v>
      </c>
      <c r="G43" s="1">
        <v>366</v>
      </c>
      <c r="H43" s="3">
        <f t="shared" si="4"/>
        <v>43.92</v>
      </c>
      <c r="I43" s="5">
        <v>32.266666666666673</v>
      </c>
      <c r="J43" s="5">
        <v>76.186666666666667</v>
      </c>
      <c r="K43" s="3"/>
    </row>
    <row r="44" spans="1:11" ht="24.95" customHeight="1" x14ac:dyDescent="0.15">
      <c r="A44" s="2">
        <v>6</v>
      </c>
      <c r="B44" s="2" t="s">
        <v>67</v>
      </c>
      <c r="C44" s="2" t="s">
        <v>11</v>
      </c>
      <c r="D44" s="2" t="s">
        <v>12</v>
      </c>
      <c r="E44" s="2" t="s">
        <v>59</v>
      </c>
      <c r="F44" s="2" t="s">
        <v>157</v>
      </c>
      <c r="G44" s="2" t="s">
        <v>54</v>
      </c>
      <c r="H44" s="3">
        <f t="shared" si="4"/>
        <v>41.519999999999996</v>
      </c>
      <c r="I44" s="5">
        <v>34.506666666666675</v>
      </c>
      <c r="J44" s="5">
        <v>76.026666666666671</v>
      </c>
      <c r="K44" s="3"/>
    </row>
    <row r="45" spans="1:11" ht="24.95" customHeight="1" x14ac:dyDescent="0.15">
      <c r="A45" s="2">
        <v>7</v>
      </c>
      <c r="B45" s="1" t="s">
        <v>167</v>
      </c>
      <c r="C45" s="15" t="s">
        <v>18</v>
      </c>
      <c r="D45" s="15" t="s">
        <v>168</v>
      </c>
      <c r="E45" s="15" t="s">
        <v>169</v>
      </c>
      <c r="F45" s="2" t="s">
        <v>156</v>
      </c>
      <c r="G45" s="1">
        <v>379</v>
      </c>
      <c r="H45" s="17">
        <f t="shared" ref="H45:H49" si="5">G45/5*0.6</f>
        <v>45.48</v>
      </c>
      <c r="I45" s="16">
        <v>35.0666668</v>
      </c>
      <c r="J45" s="18">
        <v>80.546666666666667</v>
      </c>
      <c r="K45" s="3"/>
    </row>
    <row r="46" spans="1:11" ht="24.95" customHeight="1" x14ac:dyDescent="0.15">
      <c r="A46" s="2">
        <v>8</v>
      </c>
      <c r="B46" s="1" t="s">
        <v>170</v>
      </c>
      <c r="C46" s="15" t="s">
        <v>18</v>
      </c>
      <c r="D46" s="15" t="s">
        <v>168</v>
      </c>
      <c r="E46" s="15" t="s">
        <v>169</v>
      </c>
      <c r="F46" s="2" t="s">
        <v>156</v>
      </c>
      <c r="G46" s="1">
        <v>361</v>
      </c>
      <c r="H46" s="17">
        <f t="shared" si="5"/>
        <v>43.32</v>
      </c>
      <c r="I46" s="16">
        <v>36.74666666666667</v>
      </c>
      <c r="J46" s="18">
        <v>80.066666666666663</v>
      </c>
      <c r="K46" s="3"/>
    </row>
    <row r="47" spans="1:11" ht="24.95" customHeight="1" x14ac:dyDescent="0.15">
      <c r="A47" s="2">
        <v>9</v>
      </c>
      <c r="B47" s="1" t="s">
        <v>171</v>
      </c>
      <c r="C47" s="15" t="s">
        <v>18</v>
      </c>
      <c r="D47" s="15" t="s">
        <v>168</v>
      </c>
      <c r="E47" s="15" t="s">
        <v>169</v>
      </c>
      <c r="F47" s="2" t="s">
        <v>156</v>
      </c>
      <c r="G47" s="1">
        <v>359</v>
      </c>
      <c r="H47" s="17">
        <f t="shared" si="5"/>
        <v>43.08</v>
      </c>
      <c r="I47" s="16">
        <v>36.64</v>
      </c>
      <c r="J47" s="18">
        <v>79.72</v>
      </c>
      <c r="K47" s="3"/>
    </row>
    <row r="48" spans="1:11" ht="24.95" customHeight="1" x14ac:dyDescent="0.15">
      <c r="A48" s="2">
        <v>10</v>
      </c>
      <c r="B48" s="1" t="s">
        <v>172</v>
      </c>
      <c r="C48" s="15" t="s">
        <v>18</v>
      </c>
      <c r="D48" s="15" t="s">
        <v>168</v>
      </c>
      <c r="E48" s="15" t="s">
        <v>169</v>
      </c>
      <c r="F48" s="2" t="s">
        <v>156</v>
      </c>
      <c r="G48" s="1">
        <v>359</v>
      </c>
      <c r="H48" s="17">
        <f t="shared" si="5"/>
        <v>43.08</v>
      </c>
      <c r="I48" s="16">
        <v>34.133333333333333</v>
      </c>
      <c r="J48" s="18">
        <v>77.213333333333338</v>
      </c>
      <c r="K48" s="3"/>
    </row>
    <row r="49" spans="1:11" ht="24.95" customHeight="1" x14ac:dyDescent="0.15">
      <c r="A49" s="2">
        <v>11</v>
      </c>
      <c r="B49" s="1" t="s">
        <v>173</v>
      </c>
      <c r="C49" s="15" t="s">
        <v>18</v>
      </c>
      <c r="D49" s="15" t="s">
        <v>168</v>
      </c>
      <c r="E49" s="15" t="s">
        <v>169</v>
      </c>
      <c r="F49" s="2" t="s">
        <v>156</v>
      </c>
      <c r="G49" s="1">
        <v>341</v>
      </c>
      <c r="H49" s="17">
        <f t="shared" si="5"/>
        <v>40.92</v>
      </c>
      <c r="I49" s="16">
        <v>35.946666666666673</v>
      </c>
      <c r="J49" s="18">
        <v>76.866666666666674</v>
      </c>
      <c r="K49" s="3"/>
    </row>
    <row r="50" spans="1:11" ht="20.100000000000001" customHeight="1" x14ac:dyDescent="0.15">
      <c r="A50" s="2">
        <v>1</v>
      </c>
      <c r="B50" s="2" t="s">
        <v>69</v>
      </c>
      <c r="C50" s="2" t="s">
        <v>11</v>
      </c>
      <c r="D50" s="2" t="s">
        <v>12</v>
      </c>
      <c r="E50" s="2" t="s">
        <v>153</v>
      </c>
      <c r="F50" s="2" t="s">
        <v>156</v>
      </c>
      <c r="G50" s="2" t="s">
        <v>70</v>
      </c>
      <c r="H50" s="2">
        <f t="shared" ref="H50:H61" si="6">G50/5*0.6</f>
        <v>45</v>
      </c>
      <c r="I50" s="5">
        <v>32.373333333333335</v>
      </c>
      <c r="J50" s="5">
        <v>77.373333333333335</v>
      </c>
      <c r="K50" s="3"/>
    </row>
    <row r="51" spans="1:11" ht="20.100000000000001" customHeight="1" x14ac:dyDescent="0.15">
      <c r="A51" s="2">
        <v>2</v>
      </c>
      <c r="B51" s="2" t="s">
        <v>71</v>
      </c>
      <c r="C51" s="2" t="s">
        <v>11</v>
      </c>
      <c r="D51" s="2" t="s">
        <v>12</v>
      </c>
      <c r="E51" s="2" t="s">
        <v>152</v>
      </c>
      <c r="F51" s="2" t="s">
        <v>156</v>
      </c>
      <c r="G51" s="2" t="s">
        <v>72</v>
      </c>
      <c r="H51" s="2">
        <f t="shared" si="6"/>
        <v>43.92</v>
      </c>
      <c r="I51" s="5">
        <v>32.853333333333332</v>
      </c>
      <c r="J51" s="5">
        <v>76.773333333333341</v>
      </c>
      <c r="K51" s="3"/>
    </row>
    <row r="52" spans="1:11" ht="20.100000000000001" customHeight="1" x14ac:dyDescent="0.15">
      <c r="A52" s="2">
        <v>3</v>
      </c>
      <c r="B52" s="2" t="s">
        <v>73</v>
      </c>
      <c r="C52" s="2" t="s">
        <v>11</v>
      </c>
      <c r="D52" s="2" t="s">
        <v>12</v>
      </c>
      <c r="E52" s="2" t="s">
        <v>153</v>
      </c>
      <c r="F52" s="2" t="s">
        <v>157</v>
      </c>
      <c r="G52" s="2" t="s">
        <v>55</v>
      </c>
      <c r="H52" s="2">
        <f t="shared" si="6"/>
        <v>44.16</v>
      </c>
      <c r="I52" s="5">
        <v>32.479999999999997</v>
      </c>
      <c r="J52" s="5">
        <v>76.639999999999986</v>
      </c>
      <c r="K52" s="3"/>
    </row>
    <row r="53" spans="1:11" ht="20.100000000000001" customHeight="1" x14ac:dyDescent="0.15">
      <c r="A53" s="2">
        <v>4</v>
      </c>
      <c r="B53" s="2" t="s">
        <v>74</v>
      </c>
      <c r="C53" s="2" t="s">
        <v>11</v>
      </c>
      <c r="D53" s="2" t="s">
        <v>12</v>
      </c>
      <c r="E53" s="2" t="s">
        <v>152</v>
      </c>
      <c r="F53" s="2" t="s">
        <v>156</v>
      </c>
      <c r="G53" s="2" t="s">
        <v>75</v>
      </c>
      <c r="H53" s="2">
        <f t="shared" si="6"/>
        <v>42.12</v>
      </c>
      <c r="I53" s="5">
        <v>33.520000000000003</v>
      </c>
      <c r="J53" s="5">
        <v>75.64</v>
      </c>
      <c r="K53" s="3"/>
    </row>
    <row r="54" spans="1:11" ht="20.100000000000001" customHeight="1" x14ac:dyDescent="0.15">
      <c r="A54" s="2">
        <v>5</v>
      </c>
      <c r="B54" s="2" t="s">
        <v>76</v>
      </c>
      <c r="C54" s="2" t="s">
        <v>11</v>
      </c>
      <c r="D54" s="2" t="s">
        <v>12</v>
      </c>
      <c r="E54" s="2" t="s">
        <v>153</v>
      </c>
      <c r="F54" s="2" t="s">
        <v>156</v>
      </c>
      <c r="G54" s="2" t="s">
        <v>75</v>
      </c>
      <c r="H54" s="2">
        <f t="shared" si="6"/>
        <v>42.12</v>
      </c>
      <c r="I54" s="5">
        <v>33.333333333333343</v>
      </c>
      <c r="J54" s="5">
        <v>75.453333333333347</v>
      </c>
      <c r="K54" s="3"/>
    </row>
    <row r="55" spans="1:11" ht="20.100000000000001" customHeight="1" x14ac:dyDescent="0.15">
      <c r="A55" s="2">
        <v>6</v>
      </c>
      <c r="B55" s="2" t="s">
        <v>77</v>
      </c>
      <c r="C55" s="2" t="s">
        <v>11</v>
      </c>
      <c r="D55" s="2" t="s">
        <v>12</v>
      </c>
      <c r="E55" s="2" t="s">
        <v>152</v>
      </c>
      <c r="F55" s="2" t="s">
        <v>157</v>
      </c>
      <c r="G55" s="2" t="s">
        <v>78</v>
      </c>
      <c r="H55" s="2">
        <f t="shared" si="6"/>
        <v>39.840000000000003</v>
      </c>
      <c r="I55" s="5">
        <v>35.28</v>
      </c>
      <c r="J55" s="5">
        <v>75.12</v>
      </c>
      <c r="K55" s="3"/>
    </row>
    <row r="56" spans="1:11" ht="20.100000000000001" customHeight="1" x14ac:dyDescent="0.15">
      <c r="A56" s="2">
        <v>7</v>
      </c>
      <c r="B56" s="2" t="s">
        <v>79</v>
      </c>
      <c r="C56" s="2" t="s">
        <v>11</v>
      </c>
      <c r="D56" s="2" t="s">
        <v>12</v>
      </c>
      <c r="E56" s="2" t="s">
        <v>153</v>
      </c>
      <c r="F56" s="2" t="s">
        <v>156</v>
      </c>
      <c r="G56" s="2" t="s">
        <v>80</v>
      </c>
      <c r="H56" s="2">
        <f t="shared" si="6"/>
        <v>41.279999999999994</v>
      </c>
      <c r="I56" s="5">
        <v>33.68</v>
      </c>
      <c r="J56" s="5">
        <v>74.959999999999994</v>
      </c>
      <c r="K56" s="3"/>
    </row>
    <row r="57" spans="1:11" ht="20.100000000000001" customHeight="1" x14ac:dyDescent="0.15">
      <c r="A57" s="2">
        <v>8</v>
      </c>
      <c r="B57" s="2" t="s">
        <v>81</v>
      </c>
      <c r="C57" s="2" t="s">
        <v>11</v>
      </c>
      <c r="D57" s="2" t="s">
        <v>12</v>
      </c>
      <c r="E57" s="2" t="s">
        <v>152</v>
      </c>
      <c r="F57" s="2" t="s">
        <v>156</v>
      </c>
      <c r="G57" s="2" t="s">
        <v>82</v>
      </c>
      <c r="H57" s="2">
        <f t="shared" si="6"/>
        <v>42</v>
      </c>
      <c r="I57" s="5">
        <v>32.293333333333329</v>
      </c>
      <c r="J57" s="5">
        <v>74.293333333333322</v>
      </c>
      <c r="K57" s="3"/>
    </row>
    <row r="58" spans="1:11" ht="20.100000000000001" customHeight="1" x14ac:dyDescent="0.15">
      <c r="A58" s="2">
        <v>9</v>
      </c>
      <c r="B58" s="2" t="s">
        <v>83</v>
      </c>
      <c r="C58" s="2" t="s">
        <v>11</v>
      </c>
      <c r="D58" s="2" t="s">
        <v>12</v>
      </c>
      <c r="E58" s="2" t="s">
        <v>152</v>
      </c>
      <c r="F58" s="2" t="s">
        <v>156</v>
      </c>
      <c r="G58" s="2" t="s">
        <v>84</v>
      </c>
      <c r="H58" s="2">
        <f t="shared" si="6"/>
        <v>39.359999999999992</v>
      </c>
      <c r="I58" s="5">
        <v>32.799999999999997</v>
      </c>
      <c r="J58" s="5">
        <v>72.16</v>
      </c>
      <c r="K58" s="3"/>
    </row>
    <row r="59" spans="1:11" ht="24.6" customHeight="1" x14ac:dyDescent="0.15">
      <c r="A59" s="2">
        <v>1</v>
      </c>
      <c r="B59" s="2" t="s">
        <v>85</v>
      </c>
      <c r="C59" s="2" t="s">
        <v>11</v>
      </c>
      <c r="D59" s="2" t="s">
        <v>12</v>
      </c>
      <c r="E59" s="2" t="s">
        <v>154</v>
      </c>
      <c r="F59" s="2" t="s">
        <v>156</v>
      </c>
      <c r="G59" s="2" t="s">
        <v>86</v>
      </c>
      <c r="H59" s="2">
        <f t="shared" si="6"/>
        <v>41.16</v>
      </c>
      <c r="I59" s="5">
        <v>29.439999999999998</v>
      </c>
      <c r="J59" s="5">
        <v>70.599999999999994</v>
      </c>
      <c r="K59" s="3"/>
    </row>
    <row r="60" spans="1:11" ht="24.6" customHeight="1" x14ac:dyDescent="0.15">
      <c r="A60" s="2">
        <v>2</v>
      </c>
      <c r="B60" s="2" t="s">
        <v>166</v>
      </c>
      <c r="C60" s="2" t="s">
        <v>11</v>
      </c>
      <c r="D60" s="2" t="s">
        <v>12</v>
      </c>
      <c r="E60" s="2" t="s">
        <v>154</v>
      </c>
      <c r="F60" s="2" t="s">
        <v>156</v>
      </c>
      <c r="G60" s="15" t="s">
        <v>165</v>
      </c>
      <c r="H60" s="15">
        <f>G60/5*0.6</f>
        <v>40.440000000000005</v>
      </c>
      <c r="I60" s="16">
        <v>30.213333333333335</v>
      </c>
      <c r="J60" s="16">
        <v>70.653333333333336</v>
      </c>
      <c r="K60" s="3"/>
    </row>
    <row r="61" spans="1:11" ht="21.6" customHeight="1" x14ac:dyDescent="0.15">
      <c r="A61" s="2">
        <v>3</v>
      </c>
      <c r="B61" s="2" t="s">
        <v>87</v>
      </c>
      <c r="C61" s="2" t="s">
        <v>11</v>
      </c>
      <c r="D61" s="2" t="s">
        <v>12</v>
      </c>
      <c r="E61" s="2" t="s">
        <v>154</v>
      </c>
      <c r="F61" s="2" t="s">
        <v>156</v>
      </c>
      <c r="G61" s="2" t="s">
        <v>88</v>
      </c>
      <c r="H61" s="2">
        <f t="shared" si="6"/>
        <v>37.44</v>
      </c>
      <c r="I61" s="5">
        <v>32.346666666666671</v>
      </c>
      <c r="J61" s="5">
        <v>69.786666666666662</v>
      </c>
      <c r="K61" s="3"/>
    </row>
    <row r="62" spans="1:11" ht="20.45" customHeight="1" x14ac:dyDescent="0.15">
      <c r="A62" s="2">
        <v>4</v>
      </c>
      <c r="B62" s="1" t="s">
        <v>89</v>
      </c>
      <c r="C62" s="2" t="s">
        <v>11</v>
      </c>
      <c r="D62" s="2" t="s">
        <v>12</v>
      </c>
      <c r="E62" s="2" t="s">
        <v>154</v>
      </c>
      <c r="F62" s="2" t="s">
        <v>156</v>
      </c>
      <c r="G62" s="1">
        <v>283</v>
      </c>
      <c r="H62" s="3">
        <f>AVERAGE(G62*0.12)</f>
        <v>33.96</v>
      </c>
      <c r="I62" s="5">
        <v>32.586666666666673</v>
      </c>
      <c r="J62" s="5">
        <v>66.546666666666681</v>
      </c>
      <c r="K62" s="3"/>
    </row>
    <row r="63" spans="1:11" ht="26.45" customHeight="1" x14ac:dyDescent="0.15">
      <c r="A63" s="2">
        <v>5</v>
      </c>
      <c r="B63" s="2" t="s">
        <v>90</v>
      </c>
      <c r="C63" s="2" t="s">
        <v>11</v>
      </c>
      <c r="D63" s="2" t="s">
        <v>12</v>
      </c>
      <c r="E63" s="2" t="s">
        <v>154</v>
      </c>
      <c r="F63" s="2" t="s">
        <v>156</v>
      </c>
      <c r="G63" s="2" t="s">
        <v>91</v>
      </c>
      <c r="H63" s="2">
        <f t="shared" ref="H63:H67" si="7">G63/5*0.6</f>
        <v>30.839999999999996</v>
      </c>
      <c r="I63" s="5">
        <v>34.56</v>
      </c>
      <c r="J63" s="5">
        <v>65.400000000000006</v>
      </c>
      <c r="K63" s="3" t="s">
        <v>151</v>
      </c>
    </row>
    <row r="64" spans="1:11" ht="27" customHeight="1" x14ac:dyDescent="0.15">
      <c r="A64" s="2">
        <v>6</v>
      </c>
      <c r="B64" s="2" t="s">
        <v>92</v>
      </c>
      <c r="C64" s="2" t="s">
        <v>11</v>
      </c>
      <c r="D64" s="2" t="s">
        <v>12</v>
      </c>
      <c r="E64" s="2" t="s">
        <v>154</v>
      </c>
      <c r="F64" s="2" t="s">
        <v>157</v>
      </c>
      <c r="G64" s="2" t="s">
        <v>93</v>
      </c>
      <c r="H64" s="2">
        <f t="shared" si="7"/>
        <v>33.479999999999997</v>
      </c>
      <c r="I64" s="5">
        <v>31.360000000000003</v>
      </c>
      <c r="J64" s="5">
        <v>64.84</v>
      </c>
      <c r="K64" s="3"/>
    </row>
    <row r="65" spans="1:11" ht="25.15" customHeight="1" x14ac:dyDescent="0.15">
      <c r="A65" s="2">
        <v>7</v>
      </c>
      <c r="B65" s="2" t="s">
        <v>94</v>
      </c>
      <c r="C65" s="2" t="s">
        <v>11</v>
      </c>
      <c r="D65" s="2" t="s">
        <v>12</v>
      </c>
      <c r="E65" s="2" t="s">
        <v>154</v>
      </c>
      <c r="F65" s="2" t="s">
        <v>156</v>
      </c>
      <c r="G65" s="2" t="s">
        <v>95</v>
      </c>
      <c r="H65" s="2">
        <f t="shared" si="7"/>
        <v>33.6</v>
      </c>
      <c r="I65" s="5">
        <v>31.09333333333333</v>
      </c>
      <c r="J65" s="5">
        <v>64.693333333333328</v>
      </c>
      <c r="K65" s="3"/>
    </row>
    <row r="66" spans="1:11" ht="19.899999999999999" customHeight="1" x14ac:dyDescent="0.15">
      <c r="A66" s="2">
        <v>8</v>
      </c>
      <c r="B66" s="2" t="s">
        <v>96</v>
      </c>
      <c r="C66" s="2" t="s">
        <v>11</v>
      </c>
      <c r="D66" s="2" t="s">
        <v>12</v>
      </c>
      <c r="E66" s="2" t="s">
        <v>154</v>
      </c>
      <c r="F66" s="2" t="s">
        <v>156</v>
      </c>
      <c r="G66" s="2" t="s">
        <v>97</v>
      </c>
      <c r="H66" s="2">
        <f t="shared" si="7"/>
        <v>33.119999999999997</v>
      </c>
      <c r="I66" s="5">
        <v>31.06666666666667</v>
      </c>
      <c r="J66" s="5">
        <v>64.186666666666667</v>
      </c>
      <c r="K66" s="3"/>
    </row>
    <row r="67" spans="1:11" ht="22.15" customHeight="1" x14ac:dyDescent="0.15">
      <c r="A67" s="2">
        <v>9</v>
      </c>
      <c r="B67" s="2" t="s">
        <v>98</v>
      </c>
      <c r="C67" s="2" t="s">
        <v>11</v>
      </c>
      <c r="D67" s="2" t="s">
        <v>12</v>
      </c>
      <c r="E67" s="2" t="s">
        <v>154</v>
      </c>
      <c r="F67" s="2" t="s">
        <v>156</v>
      </c>
      <c r="G67" s="2" t="s">
        <v>99</v>
      </c>
      <c r="H67" s="2">
        <f t="shared" si="7"/>
        <v>32.520000000000003</v>
      </c>
      <c r="I67" s="5">
        <v>31.626666666666679</v>
      </c>
      <c r="J67" s="5">
        <v>64.146666666666675</v>
      </c>
      <c r="K67" s="3"/>
    </row>
    <row r="68" spans="1:11" ht="21.6" customHeight="1" x14ac:dyDescent="0.15">
      <c r="A68" s="2">
        <v>10</v>
      </c>
      <c r="B68" s="2" t="s">
        <v>100</v>
      </c>
      <c r="C68" s="2" t="s">
        <v>11</v>
      </c>
      <c r="D68" s="2" t="s">
        <v>12</v>
      </c>
      <c r="E68" s="2" t="s">
        <v>154</v>
      </c>
      <c r="F68" s="2" t="s">
        <v>156</v>
      </c>
      <c r="G68" s="2" t="s">
        <v>101</v>
      </c>
      <c r="H68" s="3">
        <f t="shared" ref="H68:H88" si="8">AVERAGE(G68*0.12)</f>
        <v>40.199999999999996</v>
      </c>
      <c r="I68" s="5">
        <v>33.173333333333325</v>
      </c>
      <c r="J68" s="5">
        <v>73.373333333333321</v>
      </c>
      <c r="K68" s="3"/>
    </row>
    <row r="69" spans="1:11" ht="22.9" customHeight="1" x14ac:dyDescent="0.15">
      <c r="A69" s="2">
        <v>11</v>
      </c>
      <c r="B69" s="2" t="s">
        <v>102</v>
      </c>
      <c r="C69" s="2" t="s">
        <v>11</v>
      </c>
      <c r="D69" s="2" t="s">
        <v>12</v>
      </c>
      <c r="E69" s="2" t="s">
        <v>154</v>
      </c>
      <c r="F69" s="2" t="s">
        <v>156</v>
      </c>
      <c r="G69" s="2" t="s">
        <v>103</v>
      </c>
      <c r="H69" s="3">
        <f t="shared" si="8"/>
        <v>37.559999999999995</v>
      </c>
      <c r="I69" s="5">
        <v>34.18666666666666</v>
      </c>
      <c r="J69" s="5">
        <v>71.746666666666655</v>
      </c>
      <c r="K69" s="3"/>
    </row>
    <row r="70" spans="1:11" ht="23.45" customHeight="1" x14ac:dyDescent="0.15">
      <c r="A70" s="2">
        <v>12</v>
      </c>
      <c r="B70" s="2" t="s">
        <v>104</v>
      </c>
      <c r="C70" s="2" t="s">
        <v>11</v>
      </c>
      <c r="D70" s="2" t="s">
        <v>12</v>
      </c>
      <c r="E70" s="2" t="s">
        <v>154</v>
      </c>
      <c r="F70" s="2" t="s">
        <v>157</v>
      </c>
      <c r="G70" s="2" t="s">
        <v>88</v>
      </c>
      <c r="H70" s="3">
        <f t="shared" si="8"/>
        <v>37.44</v>
      </c>
      <c r="I70" s="5">
        <v>33.94666666666668</v>
      </c>
      <c r="J70" s="5">
        <v>71.386666666666684</v>
      </c>
      <c r="K70" s="3"/>
    </row>
    <row r="71" spans="1:11" ht="20.100000000000001" customHeight="1" x14ac:dyDescent="0.15">
      <c r="A71" s="2">
        <v>13</v>
      </c>
      <c r="B71" s="2" t="s">
        <v>105</v>
      </c>
      <c r="C71" s="2" t="s">
        <v>11</v>
      </c>
      <c r="D71" s="2" t="s">
        <v>12</v>
      </c>
      <c r="E71" s="2" t="s">
        <v>154</v>
      </c>
      <c r="F71" s="2" t="s">
        <v>156</v>
      </c>
      <c r="G71" s="2" t="s">
        <v>103</v>
      </c>
      <c r="H71" s="3">
        <f t="shared" si="8"/>
        <v>37.559999999999995</v>
      </c>
      <c r="I71" s="5">
        <v>33.520000000000003</v>
      </c>
      <c r="J71" s="5">
        <v>71.08</v>
      </c>
      <c r="K71" s="3"/>
    </row>
    <row r="72" spans="1:11" ht="20.100000000000001" customHeight="1" x14ac:dyDescent="0.15">
      <c r="A72" s="2">
        <v>14</v>
      </c>
      <c r="B72" s="2" t="s">
        <v>106</v>
      </c>
      <c r="C72" s="2" t="s">
        <v>11</v>
      </c>
      <c r="D72" s="2" t="s">
        <v>12</v>
      </c>
      <c r="E72" s="2" t="s">
        <v>154</v>
      </c>
      <c r="F72" s="2" t="s">
        <v>156</v>
      </c>
      <c r="G72" s="2" t="s">
        <v>107</v>
      </c>
      <c r="H72" s="3">
        <f t="shared" si="8"/>
        <v>36.72</v>
      </c>
      <c r="I72" s="5">
        <v>34.213333333333338</v>
      </c>
      <c r="J72" s="5">
        <v>70.933333333333337</v>
      </c>
      <c r="K72" s="3"/>
    </row>
    <row r="73" spans="1:11" ht="20.100000000000001" customHeight="1" x14ac:dyDescent="0.15">
      <c r="A73" s="2">
        <v>15</v>
      </c>
      <c r="B73" s="2" t="s">
        <v>108</v>
      </c>
      <c r="C73" s="2" t="s">
        <v>11</v>
      </c>
      <c r="D73" s="2" t="s">
        <v>12</v>
      </c>
      <c r="E73" s="2" t="s">
        <v>154</v>
      </c>
      <c r="F73" s="2" t="s">
        <v>156</v>
      </c>
      <c r="G73" s="2" t="s">
        <v>109</v>
      </c>
      <c r="H73" s="3">
        <f t="shared" si="8"/>
        <v>36.839999999999996</v>
      </c>
      <c r="I73" s="5">
        <v>33.733333333333341</v>
      </c>
      <c r="J73" s="5">
        <v>70.573333333333338</v>
      </c>
      <c r="K73" s="3"/>
    </row>
    <row r="74" spans="1:11" ht="20.100000000000001" customHeight="1" x14ac:dyDescent="0.15">
      <c r="A74" s="2">
        <v>16</v>
      </c>
      <c r="B74" s="2" t="s">
        <v>110</v>
      </c>
      <c r="C74" s="2" t="s">
        <v>11</v>
      </c>
      <c r="D74" s="2" t="s">
        <v>12</v>
      </c>
      <c r="E74" s="2" t="s">
        <v>154</v>
      </c>
      <c r="F74" s="2" t="s">
        <v>156</v>
      </c>
      <c r="G74" s="2" t="s">
        <v>111</v>
      </c>
      <c r="H74" s="3">
        <f t="shared" si="8"/>
        <v>37.199999999999996</v>
      </c>
      <c r="I74" s="5">
        <v>33.253333333333337</v>
      </c>
      <c r="J74" s="5">
        <v>70.453333333333333</v>
      </c>
      <c r="K74" s="3"/>
    </row>
    <row r="75" spans="1:11" ht="20.100000000000001" customHeight="1" x14ac:dyDescent="0.15">
      <c r="A75" s="2">
        <v>17</v>
      </c>
      <c r="B75" s="2" t="s">
        <v>112</v>
      </c>
      <c r="C75" s="2" t="s">
        <v>11</v>
      </c>
      <c r="D75" s="2" t="s">
        <v>12</v>
      </c>
      <c r="E75" s="2" t="s">
        <v>154</v>
      </c>
      <c r="F75" s="2" t="s">
        <v>157</v>
      </c>
      <c r="G75" s="2" t="s">
        <v>113</v>
      </c>
      <c r="H75" s="3">
        <f t="shared" si="8"/>
        <v>35.879999999999995</v>
      </c>
      <c r="I75" s="5">
        <v>33.68</v>
      </c>
      <c r="J75" s="5">
        <v>69.56</v>
      </c>
      <c r="K75" s="3"/>
    </row>
    <row r="76" spans="1:11" ht="20.100000000000001" customHeight="1" x14ac:dyDescent="0.15">
      <c r="A76" s="2">
        <v>18</v>
      </c>
      <c r="B76" s="2" t="s">
        <v>114</v>
      </c>
      <c r="C76" s="2" t="s">
        <v>11</v>
      </c>
      <c r="D76" s="2" t="s">
        <v>12</v>
      </c>
      <c r="E76" s="2" t="s">
        <v>154</v>
      </c>
      <c r="F76" s="2" t="s">
        <v>156</v>
      </c>
      <c r="G76" s="2" t="s">
        <v>115</v>
      </c>
      <c r="H76" s="3">
        <f t="shared" si="8"/>
        <v>35.159999999999997</v>
      </c>
      <c r="I76" s="5">
        <v>34.4</v>
      </c>
      <c r="J76" s="5">
        <v>69.56</v>
      </c>
      <c r="K76" s="3"/>
    </row>
    <row r="77" spans="1:11" ht="20.100000000000001" customHeight="1" x14ac:dyDescent="0.15">
      <c r="A77" s="2">
        <v>19</v>
      </c>
      <c r="B77" s="2" t="s">
        <v>116</v>
      </c>
      <c r="C77" s="2" t="s">
        <v>11</v>
      </c>
      <c r="D77" s="2" t="s">
        <v>12</v>
      </c>
      <c r="E77" s="2" t="s">
        <v>154</v>
      </c>
      <c r="F77" s="2" t="s">
        <v>156</v>
      </c>
      <c r="G77" s="2" t="s">
        <v>117</v>
      </c>
      <c r="H77" s="3">
        <f t="shared" si="8"/>
        <v>36.36</v>
      </c>
      <c r="I77" s="5">
        <v>32.613333333333337</v>
      </c>
      <c r="J77" s="5">
        <v>68.973333333333329</v>
      </c>
      <c r="K77" s="3"/>
    </row>
    <row r="78" spans="1:11" ht="20.100000000000001" customHeight="1" x14ac:dyDescent="0.15">
      <c r="A78" s="2">
        <v>20</v>
      </c>
      <c r="B78" s="2" t="s">
        <v>118</v>
      </c>
      <c r="C78" s="2" t="s">
        <v>11</v>
      </c>
      <c r="D78" s="2" t="s">
        <v>12</v>
      </c>
      <c r="E78" s="2" t="s">
        <v>154</v>
      </c>
      <c r="F78" s="2" t="s">
        <v>156</v>
      </c>
      <c r="G78" s="2" t="s">
        <v>119</v>
      </c>
      <c r="H78" s="3">
        <f t="shared" si="8"/>
        <v>34.92</v>
      </c>
      <c r="I78" s="5">
        <v>33.866666666666667</v>
      </c>
      <c r="J78" s="5">
        <v>68.786666666666662</v>
      </c>
      <c r="K78" s="3"/>
    </row>
    <row r="79" spans="1:11" ht="20.100000000000001" customHeight="1" x14ac:dyDescent="0.15">
      <c r="A79" s="2">
        <v>21</v>
      </c>
      <c r="B79" s="2" t="s">
        <v>120</v>
      </c>
      <c r="C79" s="2" t="s">
        <v>11</v>
      </c>
      <c r="D79" s="2" t="s">
        <v>12</v>
      </c>
      <c r="E79" s="2" t="s">
        <v>154</v>
      </c>
      <c r="F79" s="2" t="s">
        <v>156</v>
      </c>
      <c r="G79" s="2" t="s">
        <v>113</v>
      </c>
      <c r="H79" s="3">
        <f t="shared" si="8"/>
        <v>35.879999999999995</v>
      </c>
      <c r="I79" s="5">
        <v>32.853333333333346</v>
      </c>
      <c r="J79" s="5">
        <v>68.733333333333348</v>
      </c>
      <c r="K79" s="3"/>
    </row>
    <row r="80" spans="1:11" ht="20.100000000000001" customHeight="1" x14ac:dyDescent="0.15">
      <c r="A80" s="2">
        <v>22</v>
      </c>
      <c r="B80" s="2" t="s">
        <v>121</v>
      </c>
      <c r="C80" s="2" t="s">
        <v>11</v>
      </c>
      <c r="D80" s="2" t="s">
        <v>12</v>
      </c>
      <c r="E80" s="2" t="s">
        <v>154</v>
      </c>
      <c r="F80" s="2" t="s">
        <v>157</v>
      </c>
      <c r="G80" s="2" t="s">
        <v>115</v>
      </c>
      <c r="H80" s="3">
        <f t="shared" si="8"/>
        <v>35.159999999999997</v>
      </c>
      <c r="I80" s="5">
        <v>33.306666666666665</v>
      </c>
      <c r="J80" s="5">
        <v>68.466666666666669</v>
      </c>
      <c r="K80" s="3"/>
    </row>
    <row r="81" spans="1:11" ht="20.100000000000001" customHeight="1" x14ac:dyDescent="0.15">
      <c r="A81" s="2">
        <v>23</v>
      </c>
      <c r="B81" s="2" t="s">
        <v>122</v>
      </c>
      <c r="C81" s="2" t="s">
        <v>11</v>
      </c>
      <c r="D81" s="2" t="s">
        <v>12</v>
      </c>
      <c r="E81" s="2" t="s">
        <v>154</v>
      </c>
      <c r="F81" s="2" t="s">
        <v>156</v>
      </c>
      <c r="G81" s="2" t="s">
        <v>123</v>
      </c>
      <c r="H81" s="3">
        <f t="shared" si="8"/>
        <v>35.28</v>
      </c>
      <c r="I81" s="5">
        <v>32.933333333333337</v>
      </c>
      <c r="J81" s="5">
        <v>68.213333333333338</v>
      </c>
      <c r="K81" s="3"/>
    </row>
    <row r="82" spans="1:11" ht="20.100000000000001" customHeight="1" x14ac:dyDescent="0.15">
      <c r="A82" s="2">
        <v>24</v>
      </c>
      <c r="B82" s="2" t="s">
        <v>124</v>
      </c>
      <c r="C82" s="2" t="s">
        <v>11</v>
      </c>
      <c r="D82" s="2" t="s">
        <v>12</v>
      </c>
      <c r="E82" s="2" t="s">
        <v>154</v>
      </c>
      <c r="F82" s="2" t="s">
        <v>156</v>
      </c>
      <c r="G82" s="2" t="s">
        <v>119</v>
      </c>
      <c r="H82" s="3">
        <f t="shared" si="8"/>
        <v>34.92</v>
      </c>
      <c r="I82" s="5">
        <v>33.226666666666667</v>
      </c>
      <c r="J82" s="5">
        <v>68.146666666666675</v>
      </c>
      <c r="K82" s="3"/>
    </row>
    <row r="83" spans="1:11" ht="20.100000000000001" customHeight="1" x14ac:dyDescent="0.15">
      <c r="A83" s="2">
        <v>25</v>
      </c>
      <c r="B83" s="2" t="s">
        <v>125</v>
      </c>
      <c r="C83" s="2" t="s">
        <v>11</v>
      </c>
      <c r="D83" s="2" t="s">
        <v>12</v>
      </c>
      <c r="E83" s="2" t="s">
        <v>154</v>
      </c>
      <c r="F83" s="2" t="s">
        <v>156</v>
      </c>
      <c r="G83" s="2" t="s">
        <v>126</v>
      </c>
      <c r="H83" s="3">
        <f t="shared" si="8"/>
        <v>35.64</v>
      </c>
      <c r="I83" s="5">
        <v>32.373333333333335</v>
      </c>
      <c r="J83" s="5">
        <v>68.013333333333335</v>
      </c>
      <c r="K83" s="3"/>
    </row>
    <row r="84" spans="1:11" ht="20.100000000000001" customHeight="1" x14ac:dyDescent="0.15">
      <c r="A84" s="2">
        <v>26</v>
      </c>
      <c r="B84" s="2" t="s">
        <v>127</v>
      </c>
      <c r="C84" s="2" t="s">
        <v>11</v>
      </c>
      <c r="D84" s="2" t="s">
        <v>12</v>
      </c>
      <c r="E84" s="2" t="s">
        <v>154</v>
      </c>
      <c r="F84" s="2" t="s">
        <v>156</v>
      </c>
      <c r="G84" s="2" t="s">
        <v>128</v>
      </c>
      <c r="H84" s="3">
        <f t="shared" si="8"/>
        <v>34.799999999999997</v>
      </c>
      <c r="I84" s="5">
        <v>32.373333333333328</v>
      </c>
      <c r="J84" s="5">
        <v>67.173333333333318</v>
      </c>
      <c r="K84" s="3"/>
    </row>
    <row r="85" spans="1:11" ht="20.100000000000001" customHeight="1" x14ac:dyDescent="0.15">
      <c r="A85" s="2">
        <v>27</v>
      </c>
      <c r="B85" s="2" t="s">
        <v>129</v>
      </c>
      <c r="C85" s="2" t="s">
        <v>11</v>
      </c>
      <c r="D85" s="2" t="s">
        <v>12</v>
      </c>
      <c r="E85" s="2" t="s">
        <v>154</v>
      </c>
      <c r="F85" s="2" t="s">
        <v>157</v>
      </c>
      <c r="G85" s="2" t="s">
        <v>130</v>
      </c>
      <c r="H85" s="3">
        <f t="shared" si="8"/>
        <v>33.36</v>
      </c>
      <c r="I85" s="5">
        <v>32.533333333333339</v>
      </c>
      <c r="J85" s="5">
        <v>65.893333333333345</v>
      </c>
      <c r="K85" s="3"/>
    </row>
    <row r="86" spans="1:11" ht="20.100000000000001" customHeight="1" x14ac:dyDescent="0.15">
      <c r="A86" s="2">
        <v>28</v>
      </c>
      <c r="B86" s="2" t="s">
        <v>131</v>
      </c>
      <c r="C86" s="2" t="s">
        <v>11</v>
      </c>
      <c r="D86" s="2" t="s">
        <v>12</v>
      </c>
      <c r="E86" s="2" t="s">
        <v>154</v>
      </c>
      <c r="F86" s="2" t="s">
        <v>156</v>
      </c>
      <c r="G86" s="2" t="s">
        <v>132</v>
      </c>
      <c r="H86" s="3">
        <f t="shared" si="8"/>
        <v>31.439999999999998</v>
      </c>
      <c r="I86" s="5">
        <v>34.213333333333345</v>
      </c>
      <c r="J86" s="5">
        <v>65.653333333333336</v>
      </c>
      <c r="K86" s="3"/>
    </row>
    <row r="87" spans="1:11" ht="20.100000000000001" customHeight="1" x14ac:dyDescent="0.15">
      <c r="A87" s="2">
        <v>29</v>
      </c>
      <c r="B87" s="2" t="s">
        <v>133</v>
      </c>
      <c r="C87" s="2" t="s">
        <v>11</v>
      </c>
      <c r="D87" s="2" t="s">
        <v>12</v>
      </c>
      <c r="E87" s="2" t="s">
        <v>154</v>
      </c>
      <c r="F87" s="2" t="s">
        <v>156</v>
      </c>
      <c r="G87" s="2" t="s">
        <v>134</v>
      </c>
      <c r="H87" s="3">
        <f t="shared" si="8"/>
        <v>31.08</v>
      </c>
      <c r="I87" s="5">
        <v>34.159999999999997</v>
      </c>
      <c r="J87" s="5">
        <v>65.239999999999995</v>
      </c>
      <c r="K87" s="3"/>
    </row>
    <row r="88" spans="1:11" ht="20.100000000000001" customHeight="1" x14ac:dyDescent="0.15">
      <c r="A88" s="2">
        <v>30</v>
      </c>
      <c r="B88" s="2" t="s">
        <v>135</v>
      </c>
      <c r="C88" s="2" t="s">
        <v>11</v>
      </c>
      <c r="D88" s="2" t="s">
        <v>12</v>
      </c>
      <c r="E88" s="2" t="s">
        <v>154</v>
      </c>
      <c r="F88" s="2" t="s">
        <v>156</v>
      </c>
      <c r="G88" s="2" t="s">
        <v>99</v>
      </c>
      <c r="H88" s="3">
        <f t="shared" si="8"/>
        <v>32.519999999999996</v>
      </c>
      <c r="I88" s="5">
        <v>32.293333333333344</v>
      </c>
      <c r="J88" s="5">
        <v>64.813333333333333</v>
      </c>
      <c r="K88" s="3"/>
    </row>
    <row r="89" spans="1:11" ht="20.100000000000001" customHeight="1" x14ac:dyDescent="0.15">
      <c r="A89" s="2">
        <v>31</v>
      </c>
      <c r="B89" s="2" t="s">
        <v>138</v>
      </c>
      <c r="C89" s="2" t="s">
        <v>5</v>
      </c>
      <c r="D89" s="2" t="s">
        <v>12</v>
      </c>
      <c r="E89" s="2" t="s">
        <v>154</v>
      </c>
      <c r="F89" s="2" t="s">
        <v>156</v>
      </c>
      <c r="G89" s="2">
        <v>340</v>
      </c>
      <c r="H89" s="2">
        <f>G89/5*0.6</f>
        <v>40.799999999999997</v>
      </c>
      <c r="I89" s="5">
        <v>35.573333333333338</v>
      </c>
      <c r="J89" s="5">
        <v>76.373333333333335</v>
      </c>
      <c r="K89" s="3"/>
    </row>
    <row r="90" spans="1:11" ht="20.100000000000001" customHeight="1" x14ac:dyDescent="0.15">
      <c r="A90" s="2">
        <v>32</v>
      </c>
      <c r="B90" s="2" t="s">
        <v>139</v>
      </c>
      <c r="C90" s="2" t="s">
        <v>5</v>
      </c>
      <c r="D90" s="2" t="s">
        <v>12</v>
      </c>
      <c r="E90" s="2" t="s">
        <v>154</v>
      </c>
      <c r="F90" s="2" t="s">
        <v>156</v>
      </c>
      <c r="G90" s="2">
        <v>369</v>
      </c>
      <c r="H90" s="2">
        <f>G90/5*0.6</f>
        <v>44.279999999999994</v>
      </c>
      <c r="I90" s="5">
        <v>31.360000000000003</v>
      </c>
      <c r="J90" s="5">
        <v>75.64</v>
      </c>
      <c r="K90" s="3"/>
    </row>
    <row r="91" spans="1:11" ht="20.100000000000001" customHeight="1" x14ac:dyDescent="0.15">
      <c r="A91" s="2">
        <v>33</v>
      </c>
      <c r="B91" s="1" t="s">
        <v>140</v>
      </c>
      <c r="C91" s="2" t="s">
        <v>5</v>
      </c>
      <c r="D91" s="2" t="s">
        <v>12</v>
      </c>
      <c r="E91" s="2" t="s">
        <v>154</v>
      </c>
      <c r="F91" s="2" t="s">
        <v>156</v>
      </c>
      <c r="G91" s="1">
        <v>323</v>
      </c>
      <c r="H91" s="3">
        <f>AVERAGE(G91*0.12)</f>
        <v>38.76</v>
      </c>
      <c r="I91" s="5">
        <v>32.74666666666667</v>
      </c>
      <c r="J91" s="5">
        <v>71.506666666666661</v>
      </c>
      <c r="K91" s="3"/>
    </row>
    <row r="92" spans="1:11" ht="20.100000000000001" customHeight="1" x14ac:dyDescent="0.15">
      <c r="A92" s="2">
        <v>34</v>
      </c>
      <c r="B92" s="2" t="s">
        <v>141</v>
      </c>
      <c r="C92" s="2" t="s">
        <v>5</v>
      </c>
      <c r="D92" s="2" t="s">
        <v>12</v>
      </c>
      <c r="E92" s="2" t="s">
        <v>154</v>
      </c>
      <c r="F92" s="2" t="s">
        <v>156</v>
      </c>
      <c r="G92" s="2">
        <v>308</v>
      </c>
      <c r="H92" s="2">
        <f>G92/5*0.6</f>
        <v>36.96</v>
      </c>
      <c r="I92" s="5">
        <v>31.706666666666663</v>
      </c>
      <c r="J92" s="5">
        <v>68.666666666666657</v>
      </c>
      <c r="K92" s="3"/>
    </row>
    <row r="93" spans="1:11" ht="20.100000000000001" customHeight="1" x14ac:dyDescent="0.15">
      <c r="A93" s="2">
        <v>35</v>
      </c>
      <c r="B93" s="2" t="s">
        <v>142</v>
      </c>
      <c r="C93" s="2" t="s">
        <v>5</v>
      </c>
      <c r="D93" s="2" t="s">
        <v>12</v>
      </c>
      <c r="E93" s="2" t="s">
        <v>154</v>
      </c>
      <c r="F93" s="2" t="s">
        <v>156</v>
      </c>
      <c r="G93" s="2">
        <v>290</v>
      </c>
      <c r="H93" s="2">
        <f>G93/5*0.6</f>
        <v>34.799999999999997</v>
      </c>
      <c r="I93" s="5">
        <v>32.346666666666671</v>
      </c>
      <c r="J93" s="5">
        <v>67.146666666666675</v>
      </c>
      <c r="K93" s="3"/>
    </row>
    <row r="94" spans="1:11" ht="20.100000000000001" customHeight="1" x14ac:dyDescent="0.15">
      <c r="A94" s="13">
        <v>36</v>
      </c>
      <c r="B94" s="13" t="s">
        <v>136</v>
      </c>
      <c r="C94" s="13" t="s">
        <v>11</v>
      </c>
      <c r="D94" s="13" t="s">
        <v>12</v>
      </c>
      <c r="E94" s="13" t="s">
        <v>154</v>
      </c>
      <c r="F94" s="13" t="s">
        <v>156</v>
      </c>
      <c r="G94" s="13" t="s">
        <v>137</v>
      </c>
      <c r="H94" s="6">
        <f>AVERAGE(G94*0.12)</f>
        <v>28.919999999999998</v>
      </c>
      <c r="I94" s="14">
        <v>29.440000000000012</v>
      </c>
      <c r="J94" s="14">
        <v>58.360000000000014</v>
      </c>
      <c r="K94" s="6" t="s">
        <v>150</v>
      </c>
    </row>
  </sheetData>
  <phoneticPr fontId="1" type="noConversion"/>
  <pageMargins left="0.25" right="0.25" top="0.75" bottom="0.75" header="0.3" footer="0.3"/>
  <pageSetup paperSize="9" orientation="landscape" copies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2019-04-19T09:52:58Z</dcterms:modified>
</cp:coreProperties>
</file>