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<sst xmlns="http://schemas.openxmlformats.org/spreadsheetml/2006/main" count="359" uniqueCount="100">
  <si>
    <t>序号</t>
  </si>
  <si>
    <t>考生姓名</t>
  </si>
  <si>
    <t>专业名称</t>
  </si>
  <si>
    <t>性别</t>
  </si>
  <si>
    <t>专业面试分数</t>
  </si>
  <si>
    <t>英语面试分数</t>
  </si>
  <si>
    <t>笔试分数</t>
  </si>
  <si>
    <t>最终分数</t>
  </si>
  <si>
    <t>初试分数</t>
  </si>
  <si>
    <t>综合</t>
  </si>
  <si>
    <t>吕霄汉</t>
  </si>
  <si>
    <t>管理科学与工程</t>
  </si>
  <si>
    <t>男</t>
  </si>
  <si>
    <t>鄢明江</t>
  </si>
  <si>
    <t>刘璐</t>
  </si>
  <si>
    <t>女</t>
  </si>
  <si>
    <t>孟甜</t>
  </si>
  <si>
    <t>何琪敏</t>
  </si>
  <si>
    <t>宋雨田</t>
  </si>
  <si>
    <t>胡艺杰</t>
  </si>
  <si>
    <t>计算机科学与技术</t>
  </si>
  <si>
    <t>陈竹</t>
  </si>
  <si>
    <t>张益铭</t>
  </si>
  <si>
    <t>蒋濯帆</t>
  </si>
  <si>
    <t>李欢</t>
  </si>
  <si>
    <t>中国史</t>
  </si>
  <si>
    <t>白玉帅</t>
  </si>
  <si>
    <t>张帅奇</t>
  </si>
  <si>
    <t>魏全庄</t>
  </si>
  <si>
    <t>孙宏宇</t>
  </si>
  <si>
    <t>刘岳桓</t>
  </si>
  <si>
    <t>赵经纬</t>
  </si>
  <si>
    <t>中国民间文学</t>
  </si>
  <si>
    <t>皮珍妮</t>
  </si>
  <si>
    <t>王丹泽</t>
  </si>
  <si>
    <t>袁怡昕</t>
  </si>
  <si>
    <t>周朋喆</t>
  </si>
  <si>
    <t>刘一麟</t>
  </si>
  <si>
    <t>沈钰玥</t>
  </si>
  <si>
    <t>司志坤</t>
  </si>
  <si>
    <t>文化资源与文化产业</t>
  </si>
  <si>
    <t>丁世华</t>
  </si>
  <si>
    <t>何欢</t>
  </si>
  <si>
    <t>邵倩倩</t>
  </si>
  <si>
    <t>司光冉</t>
  </si>
  <si>
    <t>李浩</t>
  </si>
  <si>
    <t>范盈格</t>
  </si>
  <si>
    <t>卢雨</t>
  </si>
  <si>
    <t>徐娜</t>
  </si>
  <si>
    <t>程梅</t>
  </si>
  <si>
    <t>李丹丹</t>
  </si>
  <si>
    <t>侯婉云</t>
  </si>
  <si>
    <t>唐永蓉</t>
  </si>
  <si>
    <t>少数民族骨干</t>
  </si>
  <si>
    <t>石铮</t>
  </si>
  <si>
    <t>农村发展 全日制</t>
  </si>
  <si>
    <t>任芳</t>
  </si>
  <si>
    <t>农村发展 非全日制</t>
  </si>
  <si>
    <t>雷鑫莹</t>
  </si>
  <si>
    <t>夏娇娇</t>
  </si>
  <si>
    <t>黄乐</t>
  </si>
  <si>
    <t>胡驰</t>
  </si>
  <si>
    <t>刘梦洁</t>
  </si>
  <si>
    <t>张宇</t>
  </si>
  <si>
    <t>潘一秀</t>
  </si>
  <si>
    <t>廖雪阳</t>
  </si>
  <si>
    <t>谭国权</t>
  </si>
  <si>
    <t>胡航</t>
  </si>
  <si>
    <t>刘依健</t>
  </si>
  <si>
    <t>贺维伊</t>
  </si>
  <si>
    <t>张艺巍</t>
  </si>
  <si>
    <t>赵振诚</t>
  </si>
  <si>
    <t>袁少焜</t>
  </si>
  <si>
    <t>陈媚</t>
  </si>
  <si>
    <t>杨乐</t>
  </si>
  <si>
    <t>何晴</t>
  </si>
  <si>
    <t>望云仙</t>
  </si>
  <si>
    <t>马秋花</t>
  </si>
  <si>
    <t>安娜</t>
  </si>
  <si>
    <t>谢宗璟</t>
  </si>
  <si>
    <t>王鑫</t>
  </si>
  <si>
    <t>李小星</t>
  </si>
  <si>
    <t>李驰</t>
  </si>
  <si>
    <t>周奔</t>
  </si>
  <si>
    <t>叶青晶</t>
  </si>
  <si>
    <t>郑鑫</t>
  </si>
  <si>
    <t>吴双星</t>
  </si>
  <si>
    <t>汪成</t>
  </si>
  <si>
    <t>晏媛</t>
  </si>
  <si>
    <t>蔡蕾蕾</t>
  </si>
  <si>
    <t>院系所名称</t>
  </si>
  <si>
    <t>面试分数</t>
  </si>
  <si>
    <t>国家文化产业研究中心</t>
  </si>
  <si>
    <t>孙鹏举</t>
  </si>
  <si>
    <t>吕媛媛</t>
  </si>
  <si>
    <t>刘欣</t>
  </si>
  <si>
    <t>少骨</t>
  </si>
  <si>
    <t>杨焕焕</t>
  </si>
  <si>
    <t>鲍晓洁</t>
  </si>
  <si>
    <t>吴英芝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</si>
</sst>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34" borderId="0" xfId="0" applyFill="1" applyBorder="1" applyAlignment="1">
      <alignment horizontal="center" vertical="center"/>
    </xf>
    <xf numFmtId="176" fontId="0" fillId="34" borderId="0" xfId="0" applyNumberFormat="1" applyFill="1" applyBorder="1" applyAlignment="1">
      <alignment horizontal="center" vertical="center"/>
    </xf>
    <xf numFmtId="177" fontId="0" fillId="34" borderId="0" xfId="0" applyNumberForma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176" fontId="46" fillId="34" borderId="9" xfId="0" applyNumberFormat="1" applyFont="1" applyFill="1" applyBorder="1" applyAlignment="1">
      <alignment horizontal="center" vertical="center" wrapText="1"/>
    </xf>
    <xf numFmtId="177" fontId="46" fillId="34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/>
    </xf>
    <xf numFmtId="176" fontId="46" fillId="34" borderId="9" xfId="0" applyNumberFormat="1" applyFont="1" applyFill="1" applyBorder="1" applyAlignment="1">
      <alignment horizontal="center" vertical="center"/>
    </xf>
    <xf numFmtId="177" fontId="46" fillId="34" borderId="9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horizontal="center" vertical="center"/>
    </xf>
    <xf numFmtId="177" fontId="46" fillId="34" borderId="0" xfId="0" applyNumberFormat="1" applyFont="1" applyFill="1" applyBorder="1" applyAlignment="1">
      <alignment horizontal="center" vertical="center"/>
    </xf>
    <xf numFmtId="176" fontId="46" fillId="34" borderId="10" xfId="0" applyNumberFormat="1" applyFont="1" applyFill="1" applyBorder="1" applyAlignment="1">
      <alignment horizontal="center" vertical="center" wrapText="1"/>
    </xf>
    <xf numFmtId="176" fontId="46" fillId="34" borderId="0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6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155" zoomScaleNormal="155" zoomScaleSheetLayoutView="100" workbookViewId="0" topLeftCell="A52">
      <selection activeCell="J9" sqref="J9"/>
    </sheetView>
  </sheetViews>
  <sheetFormatPr defaultColWidth="9.00390625" defaultRowHeight="15"/>
  <cols>
    <col min="1" max="2" width="9.00390625" style="21" customWidth="1"/>
    <col min="3" max="3" width="21.140625" style="21" customWidth="1"/>
    <col min="4" max="4" width="9.00390625" style="21" customWidth="1"/>
    <col min="5" max="5" width="11.140625" style="22" customWidth="1"/>
    <col min="6" max="6" width="11.7109375" style="22" customWidth="1"/>
    <col min="7" max="7" width="14.28125" style="23" customWidth="1"/>
    <col min="8" max="8" width="10.7109375" style="22" customWidth="1"/>
    <col min="9" max="9" width="9.00390625" style="23" customWidth="1"/>
    <col min="10" max="10" width="9.00390625" style="22" customWidth="1"/>
    <col min="11" max="11" width="12.7109375" style="21" customWidth="1"/>
    <col min="12" max="16384" width="9.00390625" style="21" customWidth="1"/>
  </cols>
  <sheetData>
    <row r="1" spans="1:10" ht="26.25" customHeight="1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5</v>
      </c>
      <c r="G1" s="26" t="s">
        <v>6</v>
      </c>
      <c r="H1" s="25" t="s">
        <v>7</v>
      </c>
      <c r="I1" s="29" t="s">
        <v>8</v>
      </c>
      <c r="J1" s="28" t="s">
        <v>9</v>
      </c>
    </row>
    <row r="2" spans="1:10" ht="13.5">
      <c r="A2" s="27">
        <v>1</v>
      </c>
      <c r="B2" s="27" t="s">
        <v>10</v>
      </c>
      <c r="C2" s="27" t="s">
        <v>11</v>
      </c>
      <c r="D2" s="27" t="s">
        <v>12</v>
      </c>
      <c r="E2" s="28">
        <v>87.25</v>
      </c>
      <c r="F2" s="28">
        <v>81.67</v>
      </c>
      <c r="G2" s="29">
        <v>89</v>
      </c>
      <c r="H2" s="25">
        <f aca="true" t="shared" si="0" ref="H2:H7">E2*40%+F2*20%+G2*40%</f>
        <v>86.834</v>
      </c>
      <c r="I2" s="29">
        <v>363</v>
      </c>
      <c r="J2" s="28">
        <f aca="true" t="shared" si="1" ref="J2:J7">I2/5*60%+H2*40%</f>
        <v>78.2936</v>
      </c>
    </row>
    <row r="3" spans="1:10" ht="13.5">
      <c r="A3" s="27">
        <v>2</v>
      </c>
      <c r="B3" s="24" t="s">
        <v>13</v>
      </c>
      <c r="C3" s="27" t="s">
        <v>11</v>
      </c>
      <c r="D3" s="27" t="s">
        <v>12</v>
      </c>
      <c r="E3" s="28">
        <v>82.25</v>
      </c>
      <c r="F3" s="28">
        <v>81.33</v>
      </c>
      <c r="G3" s="29">
        <v>77</v>
      </c>
      <c r="H3" s="25">
        <f t="shared" si="0"/>
        <v>79.966</v>
      </c>
      <c r="I3" s="29">
        <v>353</v>
      </c>
      <c r="J3" s="28">
        <f t="shared" si="1"/>
        <v>74.34639999999999</v>
      </c>
    </row>
    <row r="4" spans="1:10" ht="13.5">
      <c r="A4" s="27">
        <v>3</v>
      </c>
      <c r="B4" s="24" t="s">
        <v>14</v>
      </c>
      <c r="C4" s="27" t="s">
        <v>11</v>
      </c>
      <c r="D4" s="27" t="s">
        <v>15</v>
      </c>
      <c r="E4" s="28">
        <v>85</v>
      </c>
      <c r="F4" s="28">
        <v>82.33</v>
      </c>
      <c r="G4" s="29">
        <v>80</v>
      </c>
      <c r="H4" s="25">
        <f t="shared" si="0"/>
        <v>82.46600000000001</v>
      </c>
      <c r="I4" s="29">
        <v>344</v>
      </c>
      <c r="J4" s="28">
        <f t="shared" si="1"/>
        <v>74.2664</v>
      </c>
    </row>
    <row r="5" spans="1:10" ht="13.5">
      <c r="A5" s="27">
        <v>4</v>
      </c>
      <c r="B5" s="24" t="s">
        <v>16</v>
      </c>
      <c r="C5" s="27" t="s">
        <v>11</v>
      </c>
      <c r="D5" s="27" t="s">
        <v>15</v>
      </c>
      <c r="E5" s="28">
        <v>85.5</v>
      </c>
      <c r="F5" s="28">
        <v>76.67</v>
      </c>
      <c r="G5" s="29">
        <v>82</v>
      </c>
      <c r="H5" s="25">
        <f t="shared" si="0"/>
        <v>82.334</v>
      </c>
      <c r="I5" s="29">
        <v>340</v>
      </c>
      <c r="J5" s="28">
        <f t="shared" si="1"/>
        <v>73.7336</v>
      </c>
    </row>
    <row r="6" spans="1:10" ht="13.5">
      <c r="A6" s="27">
        <v>5</v>
      </c>
      <c r="B6" s="24" t="s">
        <v>17</v>
      </c>
      <c r="C6" s="27" t="s">
        <v>11</v>
      </c>
      <c r="D6" s="27" t="s">
        <v>15</v>
      </c>
      <c r="E6" s="28">
        <v>82.75</v>
      </c>
      <c r="F6" s="28">
        <v>81.33</v>
      </c>
      <c r="G6" s="29">
        <v>78</v>
      </c>
      <c r="H6" s="25">
        <f t="shared" si="0"/>
        <v>80.566</v>
      </c>
      <c r="I6" s="29">
        <v>339</v>
      </c>
      <c r="J6" s="28">
        <f t="shared" si="1"/>
        <v>72.9064</v>
      </c>
    </row>
    <row r="7" spans="1:10" ht="13.5">
      <c r="A7" s="27">
        <v>6</v>
      </c>
      <c r="B7" s="27" t="s">
        <v>18</v>
      </c>
      <c r="C7" s="27" t="s">
        <v>11</v>
      </c>
      <c r="D7" s="27" t="s">
        <v>15</v>
      </c>
      <c r="E7" s="28">
        <v>81</v>
      </c>
      <c r="F7" s="28">
        <v>77</v>
      </c>
      <c r="G7" s="29">
        <v>77</v>
      </c>
      <c r="H7" s="25">
        <f t="shared" si="0"/>
        <v>78.6</v>
      </c>
      <c r="I7" s="29">
        <v>331</v>
      </c>
      <c r="J7" s="28">
        <f t="shared" si="1"/>
        <v>71.16</v>
      </c>
    </row>
    <row r="8" spans="1:10" ht="13.5">
      <c r="A8" s="30"/>
      <c r="B8" s="30"/>
      <c r="C8" s="30"/>
      <c r="D8" s="30"/>
      <c r="E8" s="31"/>
      <c r="F8" s="31"/>
      <c r="G8" s="32"/>
      <c r="H8" s="33"/>
      <c r="I8" s="32"/>
      <c r="J8" s="31"/>
    </row>
    <row r="9" spans="1:10" s="21" customFormat="1" ht="29.25" customHeight="1">
      <c r="A9" s="24" t="s">
        <v>0</v>
      </c>
      <c r="B9" s="24" t="s">
        <v>1</v>
      </c>
      <c r="C9" s="24" t="s">
        <v>2</v>
      </c>
      <c r="D9" s="24" t="s">
        <v>3</v>
      </c>
      <c r="E9" s="25" t="s">
        <v>4</v>
      </c>
      <c r="F9" s="25" t="s">
        <v>5</v>
      </c>
      <c r="G9" s="26" t="s">
        <v>6</v>
      </c>
      <c r="H9" s="25" t="s">
        <v>7</v>
      </c>
      <c r="I9" s="29" t="s">
        <v>8</v>
      </c>
      <c r="J9" s="28" t="s">
        <v>9</v>
      </c>
    </row>
    <row r="10" spans="1:10" ht="13.5">
      <c r="A10" s="27">
        <v>1</v>
      </c>
      <c r="B10" s="24" t="s">
        <v>19</v>
      </c>
      <c r="C10" s="27" t="s">
        <v>20</v>
      </c>
      <c r="D10" s="27" t="s">
        <v>15</v>
      </c>
      <c r="E10" s="28">
        <v>85.75</v>
      </c>
      <c r="F10" s="28">
        <v>82.33</v>
      </c>
      <c r="G10" s="29">
        <v>92</v>
      </c>
      <c r="H10" s="25">
        <f>E10*40%+F10*20%+G10*40%</f>
        <v>87.566</v>
      </c>
      <c r="I10" s="29">
        <v>321</v>
      </c>
      <c r="J10" s="28">
        <f>I10/5*60%+H10*40%</f>
        <v>73.5464</v>
      </c>
    </row>
    <row r="11" spans="1:10" ht="13.5">
      <c r="A11" s="27">
        <v>2</v>
      </c>
      <c r="B11" s="24" t="s">
        <v>21</v>
      </c>
      <c r="C11" s="27" t="s">
        <v>20</v>
      </c>
      <c r="D11" s="27" t="s">
        <v>12</v>
      </c>
      <c r="E11" s="28">
        <v>88</v>
      </c>
      <c r="F11" s="28">
        <v>83</v>
      </c>
      <c r="G11" s="29">
        <v>85</v>
      </c>
      <c r="H11" s="25">
        <f>E11*40%+F11*20%+G11*40%</f>
        <v>85.80000000000001</v>
      </c>
      <c r="I11" s="29">
        <v>284</v>
      </c>
      <c r="J11" s="28">
        <f>I11/5*60%+H11*40%</f>
        <v>68.4</v>
      </c>
    </row>
    <row r="12" spans="1:10" ht="13.5">
      <c r="A12" s="27">
        <v>3</v>
      </c>
      <c r="B12" s="27" t="s">
        <v>22</v>
      </c>
      <c r="C12" s="27" t="s">
        <v>20</v>
      </c>
      <c r="D12" s="27" t="s">
        <v>12</v>
      </c>
      <c r="E12" s="28">
        <v>88.5</v>
      </c>
      <c r="F12" s="28">
        <v>82</v>
      </c>
      <c r="G12" s="29">
        <v>79</v>
      </c>
      <c r="H12" s="25">
        <f>E12*40%+F12*20%+G12*40%</f>
        <v>83.4</v>
      </c>
      <c r="I12" s="29">
        <v>287</v>
      </c>
      <c r="J12" s="28">
        <f>I12/5*60%+H12*40%</f>
        <v>67.80000000000001</v>
      </c>
    </row>
    <row r="13" spans="1:10" ht="13.5">
      <c r="A13" s="27">
        <v>4</v>
      </c>
      <c r="B13" s="24" t="s">
        <v>23</v>
      </c>
      <c r="C13" s="27" t="s">
        <v>20</v>
      </c>
      <c r="D13" s="27" t="s">
        <v>12</v>
      </c>
      <c r="E13" s="28">
        <v>83.75</v>
      </c>
      <c r="F13" s="28">
        <v>79.33</v>
      </c>
      <c r="G13" s="29">
        <v>80</v>
      </c>
      <c r="H13" s="25">
        <f>E13*40%+F13*20%+G13*40%</f>
        <v>81.366</v>
      </c>
      <c r="I13" s="29">
        <v>290</v>
      </c>
      <c r="J13" s="28">
        <f>I13/5*60%+H13*40%</f>
        <v>67.34639999999999</v>
      </c>
    </row>
    <row r="14" spans="1:10" ht="13.5">
      <c r="A14" s="30"/>
      <c r="B14" s="30"/>
      <c r="C14" s="30"/>
      <c r="D14" s="30"/>
      <c r="E14" s="31"/>
      <c r="F14" s="31"/>
      <c r="G14" s="32"/>
      <c r="H14" s="25"/>
      <c r="I14" s="32"/>
      <c r="J14" s="31"/>
    </row>
    <row r="15" spans="1:10" s="21" customFormat="1" ht="21.75" customHeight="1">
      <c r="A15" s="24" t="s">
        <v>0</v>
      </c>
      <c r="B15" s="24" t="s">
        <v>1</v>
      </c>
      <c r="C15" s="24" t="s">
        <v>2</v>
      </c>
      <c r="D15" s="24" t="s">
        <v>3</v>
      </c>
      <c r="E15" s="25" t="s">
        <v>4</v>
      </c>
      <c r="F15" s="25" t="s">
        <v>5</v>
      </c>
      <c r="G15" s="26" t="s">
        <v>6</v>
      </c>
      <c r="H15" s="25" t="s">
        <v>7</v>
      </c>
      <c r="I15" s="29" t="s">
        <v>8</v>
      </c>
      <c r="J15" s="28" t="s">
        <v>9</v>
      </c>
    </row>
    <row r="16" spans="1:10" ht="13.5">
      <c r="A16" s="27">
        <v>1</v>
      </c>
      <c r="B16" s="24" t="s">
        <v>24</v>
      </c>
      <c r="C16" s="24" t="s">
        <v>25</v>
      </c>
      <c r="D16" s="27" t="s">
        <v>15</v>
      </c>
      <c r="E16" s="28">
        <v>86</v>
      </c>
      <c r="F16" s="28">
        <v>84.33</v>
      </c>
      <c r="G16" s="29">
        <v>90</v>
      </c>
      <c r="H16" s="25">
        <f aca="true" t="shared" si="2" ref="H16:H21">E16*40%+F16*20%+G16*40%</f>
        <v>87.26599999999999</v>
      </c>
      <c r="I16" s="29">
        <v>352</v>
      </c>
      <c r="J16" s="28">
        <f aca="true" t="shared" si="3" ref="J16:J21">I16/5*60%+H16*40%</f>
        <v>77.1464</v>
      </c>
    </row>
    <row r="17" spans="1:10" ht="13.5">
      <c r="A17" s="27">
        <v>2</v>
      </c>
      <c r="B17" s="24" t="s">
        <v>26</v>
      </c>
      <c r="C17" s="24" t="s">
        <v>25</v>
      </c>
      <c r="D17" s="27" t="s">
        <v>12</v>
      </c>
      <c r="E17" s="28">
        <v>85.25</v>
      </c>
      <c r="F17" s="28">
        <v>74.33</v>
      </c>
      <c r="G17" s="29">
        <v>90</v>
      </c>
      <c r="H17" s="25">
        <f t="shared" si="2"/>
        <v>84.96600000000001</v>
      </c>
      <c r="I17" s="29">
        <v>352</v>
      </c>
      <c r="J17" s="28">
        <f t="shared" si="3"/>
        <v>76.22640000000001</v>
      </c>
    </row>
    <row r="18" spans="1:10" ht="13.5">
      <c r="A18" s="27">
        <v>3</v>
      </c>
      <c r="B18" s="24" t="s">
        <v>27</v>
      </c>
      <c r="C18" s="24" t="s">
        <v>25</v>
      </c>
      <c r="D18" s="27" t="s">
        <v>12</v>
      </c>
      <c r="E18" s="28">
        <v>83.75</v>
      </c>
      <c r="F18" s="28">
        <v>73.67</v>
      </c>
      <c r="G18" s="29">
        <v>93</v>
      </c>
      <c r="H18" s="25">
        <f t="shared" si="2"/>
        <v>85.434</v>
      </c>
      <c r="I18" s="29">
        <v>343</v>
      </c>
      <c r="J18" s="28">
        <f t="shared" si="3"/>
        <v>75.33359999999999</v>
      </c>
    </row>
    <row r="19" spans="1:10" ht="13.5">
      <c r="A19" s="27">
        <v>4</v>
      </c>
      <c r="B19" s="24" t="s">
        <v>28</v>
      </c>
      <c r="C19" s="24" t="s">
        <v>25</v>
      </c>
      <c r="D19" s="27" t="s">
        <v>12</v>
      </c>
      <c r="E19" s="28">
        <v>86</v>
      </c>
      <c r="F19" s="28">
        <v>81</v>
      </c>
      <c r="G19" s="29">
        <v>86</v>
      </c>
      <c r="H19" s="25">
        <f t="shared" si="2"/>
        <v>85</v>
      </c>
      <c r="I19" s="29">
        <v>318</v>
      </c>
      <c r="J19" s="28">
        <f t="shared" si="3"/>
        <v>72.16</v>
      </c>
    </row>
    <row r="20" spans="1:10" ht="13.5">
      <c r="A20" s="27">
        <v>5</v>
      </c>
      <c r="B20" s="24" t="s">
        <v>29</v>
      </c>
      <c r="C20" s="24" t="s">
        <v>25</v>
      </c>
      <c r="D20" s="27" t="s">
        <v>15</v>
      </c>
      <c r="E20" s="28">
        <v>85</v>
      </c>
      <c r="F20" s="28">
        <v>82.67</v>
      </c>
      <c r="G20" s="29">
        <v>82</v>
      </c>
      <c r="H20" s="25">
        <f t="shared" si="2"/>
        <v>83.334</v>
      </c>
      <c r="I20" s="29">
        <v>318</v>
      </c>
      <c r="J20" s="28">
        <f t="shared" si="3"/>
        <v>71.4936</v>
      </c>
    </row>
    <row r="21" spans="1:10" ht="13.5">
      <c r="A21" s="27">
        <v>6</v>
      </c>
      <c r="B21" s="27" t="s">
        <v>30</v>
      </c>
      <c r="C21" s="24" t="s">
        <v>25</v>
      </c>
      <c r="D21" s="27" t="s">
        <v>12</v>
      </c>
      <c r="E21" s="28">
        <v>85</v>
      </c>
      <c r="F21" s="28">
        <v>80</v>
      </c>
      <c r="G21" s="29">
        <v>82</v>
      </c>
      <c r="H21" s="25">
        <f t="shared" si="2"/>
        <v>82.80000000000001</v>
      </c>
      <c r="I21" s="29">
        <v>315</v>
      </c>
      <c r="J21" s="28">
        <f t="shared" si="3"/>
        <v>70.92</v>
      </c>
    </row>
    <row r="22" spans="1:10" ht="13.5">
      <c r="A22" s="30"/>
      <c r="B22" s="30"/>
      <c r="C22" s="30"/>
      <c r="D22" s="30"/>
      <c r="E22" s="31"/>
      <c r="F22" s="31"/>
      <c r="G22" s="32"/>
      <c r="H22" s="34"/>
      <c r="I22" s="32"/>
      <c r="J22" s="40"/>
    </row>
    <row r="23" spans="1:10" s="21" customFormat="1" ht="21.75" customHeight="1">
      <c r="A23" s="24" t="s">
        <v>0</v>
      </c>
      <c r="B23" s="24" t="s">
        <v>1</v>
      </c>
      <c r="C23" s="24" t="s">
        <v>2</v>
      </c>
      <c r="D23" s="24" t="s">
        <v>3</v>
      </c>
      <c r="E23" s="25" t="s">
        <v>4</v>
      </c>
      <c r="F23" s="25" t="s">
        <v>5</v>
      </c>
      <c r="G23" s="26" t="s">
        <v>6</v>
      </c>
      <c r="H23" s="25" t="s">
        <v>7</v>
      </c>
      <c r="I23" s="29" t="s">
        <v>8</v>
      </c>
      <c r="J23" s="28" t="s">
        <v>9</v>
      </c>
    </row>
    <row r="24" spans="1:10" ht="13.5">
      <c r="A24" s="27">
        <v>1</v>
      </c>
      <c r="B24" s="24" t="s">
        <v>31</v>
      </c>
      <c r="C24" s="27" t="s">
        <v>32</v>
      </c>
      <c r="D24" s="27" t="s">
        <v>15</v>
      </c>
      <c r="E24" s="28">
        <v>90.5</v>
      </c>
      <c r="F24" s="28">
        <v>89.33</v>
      </c>
      <c r="G24" s="29">
        <v>88</v>
      </c>
      <c r="H24" s="25">
        <f aca="true" t="shared" si="4" ref="H24:H30">E24*40%+F24*20%+G24*40%</f>
        <v>89.266</v>
      </c>
      <c r="I24" s="29">
        <v>388</v>
      </c>
      <c r="J24" s="28">
        <f aca="true" t="shared" si="5" ref="J24:J30">I24/5*60%+H24*40%</f>
        <v>82.2664</v>
      </c>
    </row>
    <row r="25" spans="1:10" ht="13.5">
      <c r="A25" s="27">
        <v>2</v>
      </c>
      <c r="B25" s="24" t="s">
        <v>33</v>
      </c>
      <c r="C25" s="27" t="s">
        <v>32</v>
      </c>
      <c r="D25" s="27" t="s">
        <v>15</v>
      </c>
      <c r="E25" s="28">
        <v>86.5</v>
      </c>
      <c r="F25" s="28">
        <v>84.67</v>
      </c>
      <c r="G25" s="29">
        <v>83</v>
      </c>
      <c r="H25" s="25">
        <f t="shared" si="4"/>
        <v>84.73400000000001</v>
      </c>
      <c r="I25" s="29">
        <v>376</v>
      </c>
      <c r="J25" s="28">
        <f t="shared" si="5"/>
        <v>79.0136</v>
      </c>
    </row>
    <row r="26" spans="1:10" ht="13.5">
      <c r="A26" s="27">
        <v>3</v>
      </c>
      <c r="B26" s="24" t="s">
        <v>34</v>
      </c>
      <c r="C26" s="27" t="s">
        <v>32</v>
      </c>
      <c r="D26" s="27" t="s">
        <v>15</v>
      </c>
      <c r="E26" s="28">
        <v>86.25</v>
      </c>
      <c r="F26" s="28">
        <v>87.33</v>
      </c>
      <c r="G26" s="29">
        <v>76</v>
      </c>
      <c r="H26" s="25">
        <f t="shared" si="4"/>
        <v>82.366</v>
      </c>
      <c r="I26" s="29">
        <v>377</v>
      </c>
      <c r="J26" s="28">
        <f t="shared" si="5"/>
        <v>78.1864</v>
      </c>
    </row>
    <row r="27" spans="1:10" ht="13.5">
      <c r="A27" s="27">
        <v>4</v>
      </c>
      <c r="B27" s="24" t="s">
        <v>35</v>
      </c>
      <c r="C27" s="27" t="s">
        <v>32</v>
      </c>
      <c r="D27" s="27" t="s">
        <v>15</v>
      </c>
      <c r="E27" s="28">
        <v>91.25</v>
      </c>
      <c r="F27" s="28">
        <v>88.67</v>
      </c>
      <c r="G27" s="29">
        <v>82</v>
      </c>
      <c r="H27" s="25">
        <f t="shared" si="4"/>
        <v>87.034</v>
      </c>
      <c r="I27" s="29">
        <v>351</v>
      </c>
      <c r="J27" s="28">
        <f t="shared" si="5"/>
        <v>76.9336</v>
      </c>
    </row>
    <row r="28" spans="1:10" ht="13.5">
      <c r="A28" s="27">
        <v>5</v>
      </c>
      <c r="B28" s="24" t="s">
        <v>36</v>
      </c>
      <c r="C28" s="27" t="s">
        <v>32</v>
      </c>
      <c r="D28" s="27" t="s">
        <v>15</v>
      </c>
      <c r="E28" s="28">
        <v>84.75</v>
      </c>
      <c r="F28" s="28">
        <v>80</v>
      </c>
      <c r="G28" s="29">
        <v>83</v>
      </c>
      <c r="H28" s="25">
        <f t="shared" si="4"/>
        <v>83.1</v>
      </c>
      <c r="I28" s="29">
        <v>361</v>
      </c>
      <c r="J28" s="28">
        <f t="shared" si="5"/>
        <v>76.56</v>
      </c>
    </row>
    <row r="29" spans="1:10" ht="13.5">
      <c r="A29" s="27">
        <v>6</v>
      </c>
      <c r="B29" s="24" t="s">
        <v>37</v>
      </c>
      <c r="C29" s="27" t="s">
        <v>32</v>
      </c>
      <c r="D29" s="27" t="s">
        <v>15</v>
      </c>
      <c r="E29" s="28">
        <v>87.5</v>
      </c>
      <c r="F29" s="28">
        <v>81.67</v>
      </c>
      <c r="G29" s="29">
        <v>85</v>
      </c>
      <c r="H29" s="25">
        <f t="shared" si="4"/>
        <v>85.334</v>
      </c>
      <c r="I29" s="29">
        <v>353</v>
      </c>
      <c r="J29" s="28">
        <f t="shared" si="5"/>
        <v>76.49359999999999</v>
      </c>
    </row>
    <row r="30" spans="1:10" ht="13.5">
      <c r="A30" s="27">
        <v>7</v>
      </c>
      <c r="B30" s="24" t="s">
        <v>38</v>
      </c>
      <c r="C30" s="27" t="s">
        <v>32</v>
      </c>
      <c r="D30" s="27" t="s">
        <v>15</v>
      </c>
      <c r="E30" s="28">
        <v>86.75</v>
      </c>
      <c r="F30" s="28">
        <v>82</v>
      </c>
      <c r="G30" s="29">
        <v>84</v>
      </c>
      <c r="H30" s="25">
        <f t="shared" si="4"/>
        <v>84.70000000000002</v>
      </c>
      <c r="I30" s="29">
        <v>345</v>
      </c>
      <c r="J30" s="28">
        <f t="shared" si="5"/>
        <v>75.28</v>
      </c>
    </row>
    <row r="31" spans="1:10" ht="13.5">
      <c r="A31" s="30"/>
      <c r="B31" s="30"/>
      <c r="C31" s="30"/>
      <c r="D31" s="30"/>
      <c r="E31" s="31"/>
      <c r="F31" s="31"/>
      <c r="G31" s="32"/>
      <c r="H31" s="31"/>
      <c r="I31" s="32"/>
      <c r="J31" s="31"/>
    </row>
    <row r="32" spans="1:10" s="21" customFormat="1" ht="21.75" customHeight="1">
      <c r="A32" s="24" t="s">
        <v>0</v>
      </c>
      <c r="B32" s="24" t="s">
        <v>1</v>
      </c>
      <c r="C32" s="24" t="s">
        <v>2</v>
      </c>
      <c r="D32" s="24" t="s">
        <v>3</v>
      </c>
      <c r="E32" s="25" t="s">
        <v>4</v>
      </c>
      <c r="F32" s="25" t="s">
        <v>5</v>
      </c>
      <c r="G32" s="26" t="s">
        <v>6</v>
      </c>
      <c r="H32" s="25" t="s">
        <v>7</v>
      </c>
      <c r="I32" s="29" t="s">
        <v>8</v>
      </c>
      <c r="J32" s="28" t="s">
        <v>9</v>
      </c>
    </row>
    <row r="33" spans="1:10" ht="13.5">
      <c r="A33" s="27">
        <v>1</v>
      </c>
      <c r="B33" s="24" t="s">
        <v>39</v>
      </c>
      <c r="C33" s="27" t="s">
        <v>40</v>
      </c>
      <c r="D33" s="27" t="s">
        <v>12</v>
      </c>
      <c r="E33" s="28">
        <v>85.75</v>
      </c>
      <c r="F33" s="28">
        <v>80.33</v>
      </c>
      <c r="G33" s="29">
        <v>86</v>
      </c>
      <c r="H33" s="25">
        <f aca="true" t="shared" si="6" ref="H33:H45">E33*40%+F33*20%+G33*40%</f>
        <v>84.76599999999999</v>
      </c>
      <c r="I33" s="29">
        <v>389</v>
      </c>
      <c r="J33" s="28">
        <f aca="true" t="shared" si="7" ref="J33:J45">I33/5*60%+H33*40%</f>
        <v>80.5864</v>
      </c>
    </row>
    <row r="34" spans="1:10" ht="13.5">
      <c r="A34" s="27">
        <v>2</v>
      </c>
      <c r="B34" s="24" t="s">
        <v>41</v>
      </c>
      <c r="C34" s="27" t="s">
        <v>40</v>
      </c>
      <c r="D34" s="27" t="s">
        <v>12</v>
      </c>
      <c r="E34" s="28">
        <v>84.75</v>
      </c>
      <c r="F34" s="28">
        <v>80.33</v>
      </c>
      <c r="G34" s="29">
        <v>86</v>
      </c>
      <c r="H34" s="25">
        <f t="shared" si="6"/>
        <v>84.36599999999999</v>
      </c>
      <c r="I34" s="29">
        <v>378</v>
      </c>
      <c r="J34" s="28">
        <f t="shared" si="7"/>
        <v>79.10639999999998</v>
      </c>
    </row>
    <row r="35" spans="1:10" ht="13.5">
      <c r="A35" s="27">
        <v>3</v>
      </c>
      <c r="B35" s="24" t="s">
        <v>42</v>
      </c>
      <c r="C35" s="27" t="s">
        <v>40</v>
      </c>
      <c r="D35" s="27" t="s">
        <v>15</v>
      </c>
      <c r="E35" s="28">
        <v>86.5</v>
      </c>
      <c r="F35" s="28">
        <v>80</v>
      </c>
      <c r="G35" s="29">
        <v>79</v>
      </c>
      <c r="H35" s="25">
        <f t="shared" si="6"/>
        <v>82.2</v>
      </c>
      <c r="I35" s="29">
        <v>385</v>
      </c>
      <c r="J35" s="28">
        <f t="shared" si="7"/>
        <v>79.08</v>
      </c>
    </row>
    <row r="36" spans="1:10" ht="13.5">
      <c r="A36" s="27">
        <v>4</v>
      </c>
      <c r="B36" s="24" t="s">
        <v>43</v>
      </c>
      <c r="C36" s="27" t="s">
        <v>40</v>
      </c>
      <c r="D36" s="27" t="s">
        <v>15</v>
      </c>
      <c r="E36" s="28">
        <v>83.5</v>
      </c>
      <c r="F36" s="28">
        <v>81.33</v>
      </c>
      <c r="G36" s="29">
        <v>77</v>
      </c>
      <c r="H36" s="25">
        <f t="shared" si="6"/>
        <v>80.466</v>
      </c>
      <c r="I36" s="29">
        <v>390</v>
      </c>
      <c r="J36" s="28">
        <f t="shared" si="7"/>
        <v>78.9864</v>
      </c>
    </row>
    <row r="37" spans="1:10" ht="13.5">
      <c r="A37" s="27">
        <v>5</v>
      </c>
      <c r="B37" s="24" t="s">
        <v>44</v>
      </c>
      <c r="C37" s="27" t="s">
        <v>40</v>
      </c>
      <c r="D37" s="27" t="s">
        <v>12</v>
      </c>
      <c r="E37" s="28">
        <v>91.25</v>
      </c>
      <c r="F37" s="28">
        <v>81.67</v>
      </c>
      <c r="G37" s="29">
        <v>84</v>
      </c>
      <c r="H37" s="25">
        <f t="shared" si="6"/>
        <v>86.434</v>
      </c>
      <c r="I37" s="29">
        <v>370</v>
      </c>
      <c r="J37" s="28">
        <f t="shared" si="7"/>
        <v>78.9736</v>
      </c>
    </row>
    <row r="38" spans="1:10" ht="13.5">
      <c r="A38" s="27">
        <v>6</v>
      </c>
      <c r="B38" s="24" t="s">
        <v>45</v>
      </c>
      <c r="C38" s="27" t="s">
        <v>40</v>
      </c>
      <c r="D38" s="27" t="s">
        <v>12</v>
      </c>
      <c r="E38" s="28">
        <v>86.25</v>
      </c>
      <c r="F38" s="28">
        <v>82.33</v>
      </c>
      <c r="G38" s="29">
        <v>83</v>
      </c>
      <c r="H38" s="25">
        <f t="shared" si="6"/>
        <v>84.166</v>
      </c>
      <c r="I38" s="29">
        <v>377</v>
      </c>
      <c r="J38" s="28">
        <f t="shared" si="7"/>
        <v>78.9064</v>
      </c>
    </row>
    <row r="39" spans="1:10" ht="13.5">
      <c r="A39" s="27">
        <v>7</v>
      </c>
      <c r="B39" s="24" t="s">
        <v>46</v>
      </c>
      <c r="C39" s="27" t="s">
        <v>40</v>
      </c>
      <c r="D39" s="27" t="s">
        <v>15</v>
      </c>
      <c r="E39" s="28">
        <v>86.5</v>
      </c>
      <c r="F39" s="28">
        <v>85.33</v>
      </c>
      <c r="G39" s="29">
        <v>82</v>
      </c>
      <c r="H39" s="25">
        <f t="shared" si="6"/>
        <v>84.46600000000001</v>
      </c>
      <c r="I39" s="29">
        <v>372</v>
      </c>
      <c r="J39" s="28">
        <f t="shared" si="7"/>
        <v>78.4264</v>
      </c>
    </row>
    <row r="40" spans="1:10" ht="13.5">
      <c r="A40" s="27">
        <v>8</v>
      </c>
      <c r="B40" s="24" t="s">
        <v>47</v>
      </c>
      <c r="C40" s="27" t="s">
        <v>40</v>
      </c>
      <c r="D40" s="27" t="s">
        <v>15</v>
      </c>
      <c r="E40" s="28">
        <v>86</v>
      </c>
      <c r="F40" s="28">
        <v>79.67</v>
      </c>
      <c r="G40" s="29">
        <v>82</v>
      </c>
      <c r="H40" s="25">
        <f t="shared" si="6"/>
        <v>83.13400000000001</v>
      </c>
      <c r="I40" s="29">
        <v>373</v>
      </c>
      <c r="J40" s="28">
        <f t="shared" si="7"/>
        <v>78.0136</v>
      </c>
    </row>
    <row r="41" spans="1:10" ht="13.5">
      <c r="A41" s="27">
        <v>9</v>
      </c>
      <c r="B41" s="24" t="s">
        <v>48</v>
      </c>
      <c r="C41" s="27" t="s">
        <v>40</v>
      </c>
      <c r="D41" s="27" t="s">
        <v>15</v>
      </c>
      <c r="E41" s="28">
        <v>85</v>
      </c>
      <c r="F41" s="28">
        <v>86</v>
      </c>
      <c r="G41" s="29">
        <v>78</v>
      </c>
      <c r="H41" s="25">
        <f t="shared" si="6"/>
        <v>82.4</v>
      </c>
      <c r="I41" s="29">
        <v>375</v>
      </c>
      <c r="J41" s="28">
        <f t="shared" si="7"/>
        <v>77.96000000000001</v>
      </c>
    </row>
    <row r="42" spans="1:10" ht="13.5">
      <c r="A42" s="27">
        <v>10</v>
      </c>
      <c r="B42" s="24" t="s">
        <v>49</v>
      </c>
      <c r="C42" s="27" t="s">
        <v>40</v>
      </c>
      <c r="D42" s="27" t="s">
        <v>15</v>
      </c>
      <c r="E42" s="28">
        <v>86.25</v>
      </c>
      <c r="F42" s="28">
        <v>87</v>
      </c>
      <c r="G42" s="29">
        <v>83</v>
      </c>
      <c r="H42" s="25">
        <f t="shared" si="6"/>
        <v>85.10000000000001</v>
      </c>
      <c r="I42" s="29">
        <v>363</v>
      </c>
      <c r="J42" s="28">
        <f t="shared" si="7"/>
        <v>77.6</v>
      </c>
    </row>
    <row r="43" spans="1:10" ht="13.5">
      <c r="A43" s="27">
        <v>11</v>
      </c>
      <c r="B43" s="24" t="s">
        <v>50</v>
      </c>
      <c r="C43" s="27" t="s">
        <v>40</v>
      </c>
      <c r="D43" s="27" t="s">
        <v>15</v>
      </c>
      <c r="E43" s="28">
        <v>87</v>
      </c>
      <c r="F43" s="28">
        <v>82.67</v>
      </c>
      <c r="G43" s="29">
        <v>79</v>
      </c>
      <c r="H43" s="25">
        <f t="shared" si="6"/>
        <v>82.934</v>
      </c>
      <c r="I43" s="29">
        <v>370</v>
      </c>
      <c r="J43" s="28">
        <f t="shared" si="7"/>
        <v>77.5736</v>
      </c>
    </row>
    <row r="44" spans="1:10" ht="13.5">
      <c r="A44" s="27">
        <v>12</v>
      </c>
      <c r="B44" s="24" t="s">
        <v>51</v>
      </c>
      <c r="C44" s="27" t="s">
        <v>40</v>
      </c>
      <c r="D44" s="27" t="s">
        <v>15</v>
      </c>
      <c r="E44" s="28">
        <v>87</v>
      </c>
      <c r="F44" s="28">
        <v>81.33</v>
      </c>
      <c r="G44" s="29">
        <v>73</v>
      </c>
      <c r="H44" s="25">
        <f t="shared" si="6"/>
        <v>80.266</v>
      </c>
      <c r="I44" s="29">
        <v>370</v>
      </c>
      <c r="J44" s="28">
        <f t="shared" si="7"/>
        <v>76.5064</v>
      </c>
    </row>
    <row r="45" spans="1:11" ht="13.5">
      <c r="A45" s="35">
        <v>13</v>
      </c>
      <c r="B45" s="36" t="s">
        <v>52</v>
      </c>
      <c r="C45" s="35" t="s">
        <v>40</v>
      </c>
      <c r="D45" s="35" t="s">
        <v>15</v>
      </c>
      <c r="E45" s="37">
        <v>84.5</v>
      </c>
      <c r="F45" s="37">
        <v>79.67</v>
      </c>
      <c r="G45" s="38">
        <v>77</v>
      </c>
      <c r="H45" s="39">
        <f t="shared" si="6"/>
        <v>80.534</v>
      </c>
      <c r="I45" s="38">
        <v>337</v>
      </c>
      <c r="J45" s="37">
        <f t="shared" si="7"/>
        <v>72.65360000000001</v>
      </c>
      <c r="K45" s="41" t="s">
        <v>53</v>
      </c>
    </row>
    <row r="46" spans="1:10" ht="13.5">
      <c r="A46" s="30"/>
      <c r="B46" s="30"/>
      <c r="C46" s="30"/>
      <c r="D46" s="30"/>
      <c r="E46" s="31"/>
      <c r="F46" s="31"/>
      <c r="G46" s="32"/>
      <c r="H46" s="31"/>
      <c r="I46" s="32"/>
      <c r="J46" s="31"/>
    </row>
    <row r="47" spans="1:10" s="21" customFormat="1" ht="21.75" customHeight="1">
      <c r="A47" s="24" t="s">
        <v>0</v>
      </c>
      <c r="B47" s="24" t="s">
        <v>1</v>
      </c>
      <c r="C47" s="24" t="s">
        <v>2</v>
      </c>
      <c r="D47" s="24" t="s">
        <v>3</v>
      </c>
      <c r="E47" s="25" t="s">
        <v>4</v>
      </c>
      <c r="F47" s="25" t="s">
        <v>5</v>
      </c>
      <c r="G47" s="26" t="s">
        <v>6</v>
      </c>
      <c r="H47" s="25" t="s">
        <v>7</v>
      </c>
      <c r="I47" s="29" t="s">
        <v>8</v>
      </c>
      <c r="J47" s="28" t="s">
        <v>9</v>
      </c>
    </row>
    <row r="48" spans="1:10" ht="13.5">
      <c r="A48" s="27">
        <v>1</v>
      </c>
      <c r="B48" s="24" t="s">
        <v>54</v>
      </c>
      <c r="C48" s="24" t="s">
        <v>55</v>
      </c>
      <c r="D48" s="27" t="s">
        <v>12</v>
      </c>
      <c r="E48" s="28">
        <v>86.75</v>
      </c>
      <c r="F48" s="28">
        <v>78</v>
      </c>
      <c r="G48" s="29">
        <v>71</v>
      </c>
      <c r="H48" s="25">
        <f aca="true" t="shared" si="8" ref="H48:H81">E48*40%+F48*20%+G48*40%</f>
        <v>78.7</v>
      </c>
      <c r="I48" s="29">
        <v>376</v>
      </c>
      <c r="J48" s="28">
        <f aca="true" t="shared" si="9" ref="J48:J81">I48/5*60%+H48*40%</f>
        <v>76.6</v>
      </c>
    </row>
    <row r="49" spans="1:10" ht="13.5">
      <c r="A49" s="27">
        <v>2</v>
      </c>
      <c r="B49" s="24" t="s">
        <v>56</v>
      </c>
      <c r="C49" s="24" t="s">
        <v>57</v>
      </c>
      <c r="D49" s="27" t="s">
        <v>15</v>
      </c>
      <c r="E49" s="28">
        <v>87.75</v>
      </c>
      <c r="F49" s="28">
        <v>76</v>
      </c>
      <c r="G49" s="29">
        <v>67</v>
      </c>
      <c r="H49" s="25">
        <f t="shared" si="8"/>
        <v>77.10000000000001</v>
      </c>
      <c r="I49" s="29">
        <v>372</v>
      </c>
      <c r="J49" s="28">
        <f t="shared" si="9"/>
        <v>75.48</v>
      </c>
    </row>
    <row r="50" spans="1:10" ht="13.5">
      <c r="A50" s="27">
        <v>3</v>
      </c>
      <c r="B50" s="24" t="s">
        <v>58</v>
      </c>
      <c r="C50" s="24" t="s">
        <v>57</v>
      </c>
      <c r="D50" s="27" t="s">
        <v>15</v>
      </c>
      <c r="E50" s="28">
        <v>90.25</v>
      </c>
      <c r="F50" s="28">
        <v>77</v>
      </c>
      <c r="G50" s="29">
        <v>75</v>
      </c>
      <c r="H50" s="25">
        <f t="shared" si="8"/>
        <v>81.5</v>
      </c>
      <c r="I50" s="29">
        <v>351</v>
      </c>
      <c r="J50" s="28">
        <f t="shared" si="9"/>
        <v>74.72</v>
      </c>
    </row>
    <row r="51" spans="1:10" ht="13.5">
      <c r="A51" s="27">
        <v>4</v>
      </c>
      <c r="B51" s="24" t="s">
        <v>59</v>
      </c>
      <c r="C51" s="24" t="s">
        <v>57</v>
      </c>
      <c r="D51" s="27" t="s">
        <v>15</v>
      </c>
      <c r="E51" s="28">
        <v>88.25</v>
      </c>
      <c r="F51" s="28">
        <v>77.67</v>
      </c>
      <c r="G51" s="29">
        <v>75</v>
      </c>
      <c r="H51" s="25">
        <f t="shared" si="8"/>
        <v>80.834</v>
      </c>
      <c r="I51" s="29">
        <v>349</v>
      </c>
      <c r="J51" s="28">
        <f t="shared" si="9"/>
        <v>74.2136</v>
      </c>
    </row>
    <row r="52" spans="1:10" ht="13.5">
      <c r="A52" s="27">
        <v>5</v>
      </c>
      <c r="B52" s="24" t="s">
        <v>60</v>
      </c>
      <c r="C52" s="24" t="s">
        <v>57</v>
      </c>
      <c r="D52" s="27" t="s">
        <v>12</v>
      </c>
      <c r="E52" s="28">
        <v>87.75</v>
      </c>
      <c r="F52" s="28">
        <v>77</v>
      </c>
      <c r="G52" s="29">
        <v>73</v>
      </c>
      <c r="H52" s="25">
        <f t="shared" si="8"/>
        <v>79.7</v>
      </c>
      <c r="I52" s="29">
        <v>346</v>
      </c>
      <c r="J52" s="28">
        <f t="shared" si="9"/>
        <v>73.4</v>
      </c>
    </row>
    <row r="53" spans="1:10" s="21" customFormat="1" ht="13.5">
      <c r="A53" s="27">
        <v>6</v>
      </c>
      <c r="B53" s="24" t="s">
        <v>61</v>
      </c>
      <c r="C53" s="24" t="s">
        <v>57</v>
      </c>
      <c r="D53" s="27" t="s">
        <v>12</v>
      </c>
      <c r="E53" s="28">
        <v>86.75</v>
      </c>
      <c r="F53" s="28">
        <v>82</v>
      </c>
      <c r="G53" s="29">
        <v>72</v>
      </c>
      <c r="H53" s="25">
        <f t="shared" si="8"/>
        <v>79.9</v>
      </c>
      <c r="I53" s="29">
        <v>345</v>
      </c>
      <c r="J53" s="28">
        <f t="shared" si="9"/>
        <v>73.36</v>
      </c>
    </row>
    <row r="54" spans="1:10" s="21" customFormat="1" ht="13.5">
      <c r="A54" s="27">
        <v>7</v>
      </c>
      <c r="B54" s="24" t="s">
        <v>62</v>
      </c>
      <c r="C54" s="24" t="s">
        <v>55</v>
      </c>
      <c r="D54" s="27" t="s">
        <v>15</v>
      </c>
      <c r="E54" s="28">
        <v>90.25</v>
      </c>
      <c r="F54" s="28">
        <v>81.33</v>
      </c>
      <c r="G54" s="29">
        <v>67</v>
      </c>
      <c r="H54" s="25">
        <f t="shared" si="8"/>
        <v>79.166</v>
      </c>
      <c r="I54" s="29">
        <v>347</v>
      </c>
      <c r="J54" s="28">
        <f t="shared" si="9"/>
        <v>73.3064</v>
      </c>
    </row>
    <row r="55" spans="1:10" ht="13.5">
      <c r="A55" s="27">
        <v>8</v>
      </c>
      <c r="B55" s="24" t="s">
        <v>63</v>
      </c>
      <c r="C55" s="24" t="s">
        <v>57</v>
      </c>
      <c r="D55" s="27" t="s">
        <v>15</v>
      </c>
      <c r="E55" s="28">
        <v>87.25</v>
      </c>
      <c r="F55" s="28">
        <v>78.33</v>
      </c>
      <c r="G55" s="29">
        <v>69</v>
      </c>
      <c r="H55" s="25">
        <f t="shared" si="8"/>
        <v>78.166</v>
      </c>
      <c r="I55" s="29">
        <v>347</v>
      </c>
      <c r="J55" s="28">
        <f t="shared" si="9"/>
        <v>72.9064</v>
      </c>
    </row>
    <row r="56" spans="1:10" ht="13.5">
      <c r="A56" s="27">
        <v>9</v>
      </c>
      <c r="B56" s="24" t="s">
        <v>64</v>
      </c>
      <c r="C56" s="24" t="s">
        <v>57</v>
      </c>
      <c r="D56" s="27" t="s">
        <v>15</v>
      </c>
      <c r="E56" s="28">
        <v>82.25</v>
      </c>
      <c r="F56" s="28">
        <v>90</v>
      </c>
      <c r="G56" s="29">
        <v>61</v>
      </c>
      <c r="H56" s="25">
        <f t="shared" si="8"/>
        <v>75.3</v>
      </c>
      <c r="I56" s="29">
        <v>352</v>
      </c>
      <c r="J56" s="28">
        <f t="shared" si="9"/>
        <v>72.36</v>
      </c>
    </row>
    <row r="57" spans="1:10" ht="13.5">
      <c r="A57" s="27">
        <v>10</v>
      </c>
      <c r="B57" s="24" t="s">
        <v>65</v>
      </c>
      <c r="C57" s="24" t="s">
        <v>55</v>
      </c>
      <c r="D57" s="27" t="s">
        <v>12</v>
      </c>
      <c r="E57" s="28">
        <v>86.25</v>
      </c>
      <c r="F57" s="28">
        <v>78.33</v>
      </c>
      <c r="G57" s="29">
        <v>65</v>
      </c>
      <c r="H57" s="25">
        <f t="shared" si="8"/>
        <v>76.166</v>
      </c>
      <c r="I57" s="29">
        <v>343</v>
      </c>
      <c r="J57" s="28">
        <f t="shared" si="9"/>
        <v>71.62639999999999</v>
      </c>
    </row>
    <row r="58" spans="1:10" ht="13.5">
      <c r="A58" s="27">
        <v>11</v>
      </c>
      <c r="B58" s="24" t="s">
        <v>66</v>
      </c>
      <c r="C58" s="24" t="s">
        <v>57</v>
      </c>
      <c r="D58" s="27" t="s">
        <v>12</v>
      </c>
      <c r="E58" s="28">
        <v>89.5</v>
      </c>
      <c r="F58" s="28">
        <v>84</v>
      </c>
      <c r="G58" s="29">
        <v>70</v>
      </c>
      <c r="H58" s="25">
        <f t="shared" si="8"/>
        <v>80.60000000000001</v>
      </c>
      <c r="I58" s="29">
        <v>327</v>
      </c>
      <c r="J58" s="28">
        <f t="shared" si="9"/>
        <v>71.48</v>
      </c>
    </row>
    <row r="59" spans="1:10" ht="13.5">
      <c r="A59" s="27">
        <v>12</v>
      </c>
      <c r="B59" s="24" t="s">
        <v>67</v>
      </c>
      <c r="C59" s="24" t="s">
        <v>57</v>
      </c>
      <c r="D59" s="27" t="s">
        <v>12</v>
      </c>
      <c r="E59" s="28">
        <v>91.5</v>
      </c>
      <c r="F59" s="28">
        <v>82.33</v>
      </c>
      <c r="G59" s="29">
        <v>81</v>
      </c>
      <c r="H59" s="25">
        <f t="shared" si="8"/>
        <v>85.46600000000001</v>
      </c>
      <c r="I59" s="29">
        <v>310</v>
      </c>
      <c r="J59" s="28">
        <f t="shared" si="9"/>
        <v>71.38640000000001</v>
      </c>
    </row>
    <row r="60" spans="1:10" ht="13.5">
      <c r="A60" s="27">
        <v>13</v>
      </c>
      <c r="B60" s="24" t="s">
        <v>68</v>
      </c>
      <c r="C60" s="24" t="s">
        <v>57</v>
      </c>
      <c r="D60" s="27" t="s">
        <v>12</v>
      </c>
      <c r="E60" s="28">
        <v>87.75</v>
      </c>
      <c r="F60" s="28">
        <v>75.33</v>
      </c>
      <c r="G60" s="29">
        <v>66</v>
      </c>
      <c r="H60" s="25">
        <f t="shared" si="8"/>
        <v>76.566</v>
      </c>
      <c r="I60" s="29">
        <v>338</v>
      </c>
      <c r="J60" s="28">
        <f t="shared" si="9"/>
        <v>71.18639999999999</v>
      </c>
    </row>
    <row r="61" spans="1:10" ht="13.5">
      <c r="A61" s="27">
        <v>14</v>
      </c>
      <c r="B61" s="24" t="s">
        <v>69</v>
      </c>
      <c r="C61" s="24" t="s">
        <v>55</v>
      </c>
      <c r="D61" s="27" t="s">
        <v>15</v>
      </c>
      <c r="E61" s="28">
        <v>88.25</v>
      </c>
      <c r="F61" s="28">
        <v>82</v>
      </c>
      <c r="G61" s="29">
        <v>66</v>
      </c>
      <c r="H61" s="25">
        <f t="shared" si="8"/>
        <v>78.10000000000001</v>
      </c>
      <c r="I61" s="29">
        <v>330</v>
      </c>
      <c r="J61" s="28">
        <f t="shared" si="9"/>
        <v>70.84</v>
      </c>
    </row>
    <row r="62" spans="1:10" ht="13.5">
      <c r="A62" s="27">
        <v>15</v>
      </c>
      <c r="B62" s="24" t="s">
        <v>70</v>
      </c>
      <c r="C62" s="24" t="s">
        <v>57</v>
      </c>
      <c r="D62" s="27" t="s">
        <v>12</v>
      </c>
      <c r="E62" s="28">
        <v>86.25</v>
      </c>
      <c r="F62" s="28">
        <v>79.33</v>
      </c>
      <c r="G62" s="29">
        <v>80</v>
      </c>
      <c r="H62" s="25">
        <f t="shared" si="8"/>
        <v>82.366</v>
      </c>
      <c r="I62" s="29">
        <v>312</v>
      </c>
      <c r="J62" s="28">
        <f t="shared" si="9"/>
        <v>70.38640000000001</v>
      </c>
    </row>
    <row r="63" spans="1:10" ht="13.5">
      <c r="A63" s="27">
        <v>16</v>
      </c>
      <c r="B63" s="24" t="s">
        <v>71</v>
      </c>
      <c r="C63" s="24" t="s">
        <v>55</v>
      </c>
      <c r="D63" s="27" t="s">
        <v>12</v>
      </c>
      <c r="E63" s="28">
        <v>86.75</v>
      </c>
      <c r="F63" s="28">
        <v>78.67</v>
      </c>
      <c r="G63" s="29">
        <v>63</v>
      </c>
      <c r="H63" s="25">
        <f t="shared" si="8"/>
        <v>75.63400000000001</v>
      </c>
      <c r="I63" s="29">
        <v>334</v>
      </c>
      <c r="J63" s="28">
        <f t="shared" si="9"/>
        <v>70.3336</v>
      </c>
    </row>
    <row r="64" spans="1:10" s="21" customFormat="1" ht="13.5">
      <c r="A64" s="27">
        <v>17</v>
      </c>
      <c r="B64" s="24" t="s">
        <v>72</v>
      </c>
      <c r="C64" s="24" t="s">
        <v>55</v>
      </c>
      <c r="D64" s="27" t="s">
        <v>12</v>
      </c>
      <c r="E64" s="28">
        <v>88.25</v>
      </c>
      <c r="F64" s="28">
        <v>74</v>
      </c>
      <c r="G64" s="29">
        <v>65</v>
      </c>
      <c r="H64" s="25">
        <f t="shared" si="8"/>
        <v>76.10000000000001</v>
      </c>
      <c r="I64" s="29">
        <v>329</v>
      </c>
      <c r="J64" s="28">
        <f t="shared" si="9"/>
        <v>69.92</v>
      </c>
    </row>
    <row r="65" spans="1:10" ht="13.5">
      <c r="A65" s="27">
        <v>18</v>
      </c>
      <c r="B65" s="24" t="s">
        <v>73</v>
      </c>
      <c r="C65" s="24" t="s">
        <v>57</v>
      </c>
      <c r="D65" s="27" t="s">
        <v>15</v>
      </c>
      <c r="E65" s="28">
        <v>86.25</v>
      </c>
      <c r="F65" s="28">
        <v>79.67</v>
      </c>
      <c r="G65" s="29">
        <v>75</v>
      </c>
      <c r="H65" s="25">
        <f t="shared" si="8"/>
        <v>80.434</v>
      </c>
      <c r="I65" s="29">
        <v>311</v>
      </c>
      <c r="J65" s="28">
        <f t="shared" si="9"/>
        <v>69.4936</v>
      </c>
    </row>
    <row r="66" spans="1:10" ht="13.5">
      <c r="A66" s="27">
        <v>19</v>
      </c>
      <c r="B66" s="24" t="s">
        <v>74</v>
      </c>
      <c r="C66" s="24" t="s">
        <v>57</v>
      </c>
      <c r="D66" s="27" t="s">
        <v>12</v>
      </c>
      <c r="E66" s="28">
        <v>87.75</v>
      </c>
      <c r="F66" s="28">
        <v>76.67</v>
      </c>
      <c r="G66" s="29">
        <v>78</v>
      </c>
      <c r="H66" s="25">
        <f t="shared" si="8"/>
        <v>81.63400000000001</v>
      </c>
      <c r="I66" s="29">
        <v>306</v>
      </c>
      <c r="J66" s="28">
        <f t="shared" si="9"/>
        <v>69.37360000000001</v>
      </c>
    </row>
    <row r="67" spans="1:10" ht="13.5">
      <c r="A67" s="27">
        <v>20</v>
      </c>
      <c r="B67" s="24" t="s">
        <v>75</v>
      </c>
      <c r="C67" s="24" t="s">
        <v>57</v>
      </c>
      <c r="D67" s="27" t="s">
        <v>15</v>
      </c>
      <c r="E67" s="28">
        <v>89</v>
      </c>
      <c r="F67" s="28">
        <v>75.67</v>
      </c>
      <c r="G67" s="29">
        <v>75</v>
      </c>
      <c r="H67" s="25">
        <f t="shared" si="8"/>
        <v>80.73400000000001</v>
      </c>
      <c r="I67" s="29">
        <v>305</v>
      </c>
      <c r="J67" s="28">
        <f t="shared" si="9"/>
        <v>68.8936</v>
      </c>
    </row>
    <row r="68" spans="1:10" ht="13.5">
      <c r="A68" s="27">
        <v>21</v>
      </c>
      <c r="B68" s="24" t="s">
        <v>76</v>
      </c>
      <c r="C68" s="24" t="s">
        <v>57</v>
      </c>
      <c r="D68" s="27" t="s">
        <v>15</v>
      </c>
      <c r="E68" s="28">
        <v>88.75</v>
      </c>
      <c r="F68" s="28">
        <v>78.67</v>
      </c>
      <c r="G68" s="29">
        <v>60</v>
      </c>
      <c r="H68" s="25">
        <f t="shared" si="8"/>
        <v>75.23400000000001</v>
      </c>
      <c r="I68" s="29">
        <v>318</v>
      </c>
      <c r="J68" s="28">
        <f t="shared" si="9"/>
        <v>68.2536</v>
      </c>
    </row>
    <row r="69" spans="1:10" s="21" customFormat="1" ht="13.5">
      <c r="A69" s="27">
        <v>22</v>
      </c>
      <c r="B69" s="24" t="s">
        <v>77</v>
      </c>
      <c r="C69" s="24" t="s">
        <v>57</v>
      </c>
      <c r="D69" s="27" t="s">
        <v>15</v>
      </c>
      <c r="E69" s="28">
        <v>86.75</v>
      </c>
      <c r="F69" s="28">
        <v>78.67</v>
      </c>
      <c r="G69" s="29">
        <v>67</v>
      </c>
      <c r="H69" s="25">
        <f t="shared" si="8"/>
        <v>77.23400000000001</v>
      </c>
      <c r="I69" s="29">
        <v>309</v>
      </c>
      <c r="J69" s="28">
        <f t="shared" si="9"/>
        <v>67.9736</v>
      </c>
    </row>
    <row r="70" spans="1:10" ht="13.5">
      <c r="A70" s="27">
        <v>23</v>
      </c>
      <c r="B70" s="24" t="s">
        <v>78</v>
      </c>
      <c r="C70" s="24" t="s">
        <v>57</v>
      </c>
      <c r="D70" s="27" t="s">
        <v>15</v>
      </c>
      <c r="E70" s="28">
        <v>83.75</v>
      </c>
      <c r="F70" s="28">
        <v>75</v>
      </c>
      <c r="G70" s="29">
        <v>62</v>
      </c>
      <c r="H70" s="25">
        <f t="shared" si="8"/>
        <v>73.3</v>
      </c>
      <c r="I70" s="29">
        <v>317</v>
      </c>
      <c r="J70" s="28">
        <f t="shared" si="9"/>
        <v>67.36</v>
      </c>
    </row>
    <row r="71" spans="1:10" ht="13.5">
      <c r="A71" s="27">
        <v>24</v>
      </c>
      <c r="B71" s="24" t="s">
        <v>79</v>
      </c>
      <c r="C71" s="24" t="s">
        <v>57</v>
      </c>
      <c r="D71" s="27" t="s">
        <v>15</v>
      </c>
      <c r="E71" s="28">
        <v>89</v>
      </c>
      <c r="F71" s="28">
        <v>79.33</v>
      </c>
      <c r="G71" s="29">
        <v>69</v>
      </c>
      <c r="H71" s="25">
        <f t="shared" si="8"/>
        <v>79.066</v>
      </c>
      <c r="I71" s="29">
        <v>292</v>
      </c>
      <c r="J71" s="28">
        <f t="shared" si="9"/>
        <v>66.66640000000001</v>
      </c>
    </row>
    <row r="72" spans="1:10" ht="13.5">
      <c r="A72" s="27">
        <v>25</v>
      </c>
      <c r="B72" s="24" t="s">
        <v>80</v>
      </c>
      <c r="C72" s="24" t="s">
        <v>57</v>
      </c>
      <c r="D72" s="27" t="s">
        <v>12</v>
      </c>
      <c r="E72" s="28">
        <v>89</v>
      </c>
      <c r="F72" s="28">
        <v>76.33</v>
      </c>
      <c r="G72" s="29">
        <v>62</v>
      </c>
      <c r="H72" s="25">
        <f t="shared" si="8"/>
        <v>75.666</v>
      </c>
      <c r="I72" s="29">
        <v>296</v>
      </c>
      <c r="J72" s="28">
        <f t="shared" si="9"/>
        <v>65.7864</v>
      </c>
    </row>
    <row r="73" spans="1:10" ht="13.5">
      <c r="A73" s="27">
        <v>26</v>
      </c>
      <c r="B73" s="24" t="s">
        <v>81</v>
      </c>
      <c r="C73" s="24" t="s">
        <v>57</v>
      </c>
      <c r="D73" s="27" t="s">
        <v>15</v>
      </c>
      <c r="E73" s="28">
        <v>87.25</v>
      </c>
      <c r="F73" s="28">
        <v>76</v>
      </c>
      <c r="G73" s="29">
        <v>66</v>
      </c>
      <c r="H73" s="25">
        <f t="shared" si="8"/>
        <v>76.5</v>
      </c>
      <c r="I73" s="29">
        <v>291</v>
      </c>
      <c r="J73" s="28">
        <f t="shared" si="9"/>
        <v>65.52000000000001</v>
      </c>
    </row>
    <row r="74" spans="1:10" ht="13.5">
      <c r="A74" s="27">
        <v>27</v>
      </c>
      <c r="B74" s="24" t="s">
        <v>82</v>
      </c>
      <c r="C74" s="24" t="s">
        <v>57</v>
      </c>
      <c r="D74" s="27" t="s">
        <v>15</v>
      </c>
      <c r="E74" s="28">
        <v>86.25</v>
      </c>
      <c r="F74" s="28">
        <v>76.67</v>
      </c>
      <c r="G74" s="29">
        <v>68</v>
      </c>
      <c r="H74" s="25">
        <f t="shared" si="8"/>
        <v>77.034</v>
      </c>
      <c r="I74" s="29">
        <v>287</v>
      </c>
      <c r="J74" s="28">
        <f t="shared" si="9"/>
        <v>65.2536</v>
      </c>
    </row>
    <row r="75" spans="1:10" ht="13.5">
      <c r="A75" s="27">
        <v>28</v>
      </c>
      <c r="B75" s="24" t="s">
        <v>83</v>
      </c>
      <c r="C75" s="24" t="s">
        <v>57</v>
      </c>
      <c r="D75" s="27" t="s">
        <v>12</v>
      </c>
      <c r="E75" s="28">
        <v>87.25</v>
      </c>
      <c r="F75" s="28">
        <v>81.67</v>
      </c>
      <c r="G75" s="29">
        <v>65</v>
      </c>
      <c r="H75" s="25">
        <f t="shared" si="8"/>
        <v>77.234</v>
      </c>
      <c r="I75" s="29">
        <v>286</v>
      </c>
      <c r="J75" s="28">
        <f t="shared" si="9"/>
        <v>65.2136</v>
      </c>
    </row>
    <row r="76" spans="1:10" ht="13.5">
      <c r="A76" s="27">
        <v>29</v>
      </c>
      <c r="B76" s="24" t="s">
        <v>84</v>
      </c>
      <c r="C76" s="24" t="s">
        <v>57</v>
      </c>
      <c r="D76" s="27" t="s">
        <v>15</v>
      </c>
      <c r="E76" s="28">
        <v>86.75</v>
      </c>
      <c r="F76" s="28">
        <v>81</v>
      </c>
      <c r="G76" s="29">
        <v>62</v>
      </c>
      <c r="H76" s="25">
        <f t="shared" si="8"/>
        <v>75.7</v>
      </c>
      <c r="I76" s="29">
        <v>289</v>
      </c>
      <c r="J76" s="28">
        <f t="shared" si="9"/>
        <v>64.96000000000001</v>
      </c>
    </row>
    <row r="77" spans="1:10" s="21" customFormat="1" ht="13.5">
      <c r="A77" s="27">
        <v>30</v>
      </c>
      <c r="B77" s="24" t="s">
        <v>85</v>
      </c>
      <c r="C77" s="24" t="s">
        <v>57</v>
      </c>
      <c r="D77" s="27" t="s">
        <v>12</v>
      </c>
      <c r="E77" s="28">
        <v>86.25</v>
      </c>
      <c r="F77" s="28">
        <v>73.67</v>
      </c>
      <c r="G77" s="29">
        <v>70</v>
      </c>
      <c r="H77" s="25">
        <f t="shared" si="8"/>
        <v>77.23400000000001</v>
      </c>
      <c r="I77" s="29">
        <v>283</v>
      </c>
      <c r="J77" s="28">
        <f t="shared" si="9"/>
        <v>64.8536</v>
      </c>
    </row>
    <row r="78" spans="1:10" ht="13.5">
      <c r="A78" s="27">
        <v>31</v>
      </c>
      <c r="B78" s="24" t="s">
        <v>86</v>
      </c>
      <c r="C78" s="24" t="s">
        <v>57</v>
      </c>
      <c r="D78" s="27" t="s">
        <v>15</v>
      </c>
      <c r="E78" s="28">
        <v>85</v>
      </c>
      <c r="F78" s="28">
        <v>75.67</v>
      </c>
      <c r="G78" s="29">
        <v>74</v>
      </c>
      <c r="H78" s="25">
        <f t="shared" si="8"/>
        <v>78.73400000000001</v>
      </c>
      <c r="I78" s="29">
        <v>278</v>
      </c>
      <c r="J78" s="28">
        <f t="shared" si="9"/>
        <v>64.8536</v>
      </c>
    </row>
    <row r="79" spans="1:10" ht="13.5">
      <c r="A79" s="27">
        <v>32</v>
      </c>
      <c r="B79" s="24" t="s">
        <v>87</v>
      </c>
      <c r="C79" s="24" t="s">
        <v>55</v>
      </c>
      <c r="D79" s="27" t="s">
        <v>12</v>
      </c>
      <c r="E79" s="28">
        <v>83.25</v>
      </c>
      <c r="F79" s="28">
        <v>81.67</v>
      </c>
      <c r="G79" s="29">
        <v>63</v>
      </c>
      <c r="H79" s="25">
        <f t="shared" si="8"/>
        <v>74.834</v>
      </c>
      <c r="I79" s="29">
        <v>287</v>
      </c>
      <c r="J79" s="28">
        <f t="shared" si="9"/>
        <v>64.3736</v>
      </c>
    </row>
    <row r="80" spans="1:10" s="21" customFormat="1" ht="13.5">
      <c r="A80" s="27">
        <v>33</v>
      </c>
      <c r="B80" s="24" t="s">
        <v>88</v>
      </c>
      <c r="C80" s="24" t="s">
        <v>57</v>
      </c>
      <c r="D80" s="27" t="s">
        <v>15</v>
      </c>
      <c r="E80" s="28">
        <v>86.5</v>
      </c>
      <c r="F80" s="28">
        <v>80</v>
      </c>
      <c r="G80" s="29">
        <v>61</v>
      </c>
      <c r="H80" s="25">
        <f t="shared" si="8"/>
        <v>75</v>
      </c>
      <c r="I80" s="29">
        <v>272</v>
      </c>
      <c r="J80" s="28">
        <f t="shared" si="9"/>
        <v>62.64</v>
      </c>
    </row>
    <row r="81" spans="1:10" ht="13.5">
      <c r="A81" s="27">
        <v>34</v>
      </c>
      <c r="B81" s="24" t="s">
        <v>89</v>
      </c>
      <c r="C81" s="24" t="s">
        <v>57</v>
      </c>
      <c r="D81" s="27" t="s">
        <v>15</v>
      </c>
      <c r="E81" s="28">
        <v>84.75</v>
      </c>
      <c r="F81" s="28">
        <v>79</v>
      </c>
      <c r="G81" s="29">
        <v>60</v>
      </c>
      <c r="H81" s="25">
        <f t="shared" si="8"/>
        <v>73.7</v>
      </c>
      <c r="I81" s="29">
        <v>263</v>
      </c>
      <c r="J81" s="28">
        <f t="shared" si="9"/>
        <v>61.040000000000006</v>
      </c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3">
      <selection activeCell="N10" sqref="N10"/>
    </sheetView>
  </sheetViews>
  <sheetFormatPr defaultColWidth="9.00390625" defaultRowHeight="15"/>
  <cols>
    <col min="1" max="1" width="4.421875" style="0" customWidth="1"/>
    <col min="2" max="2" width="4.8515625" style="0" customWidth="1"/>
    <col min="3" max="3" width="5.00390625" style="0" customWidth="1"/>
    <col min="4" max="4" width="4.140625" style="0" customWidth="1"/>
    <col min="5" max="5" width="9.00390625" style="20" customWidth="1"/>
    <col min="6" max="6" width="6.7109375" style="0" customWidth="1"/>
    <col min="7" max="8" width="5.00390625" style="0" customWidth="1"/>
    <col min="9" max="10" width="5.7109375" style="0" customWidth="1"/>
    <col min="11" max="11" width="7.7109375" style="0" customWidth="1"/>
  </cols>
  <sheetData>
    <row r="1" spans="1:11" ht="13.5">
      <c r="A1">
        <v>1</v>
      </c>
      <c r="B1">
        <v>78</v>
      </c>
      <c r="C1">
        <v>88</v>
      </c>
      <c r="D1">
        <v>87</v>
      </c>
      <c r="E1" s="20">
        <f aca="true" t="shared" si="0" ref="E1:E6">AVERAGE(B1:D1)</f>
        <v>84.33333333333333</v>
      </c>
      <c r="G1">
        <v>1</v>
      </c>
      <c r="H1">
        <v>82</v>
      </c>
      <c r="I1">
        <v>81</v>
      </c>
      <c r="J1">
        <v>82</v>
      </c>
      <c r="K1" s="20">
        <f aca="true" t="shared" si="1" ref="K1:K34">AVERAGE(H1:J1)</f>
        <v>81.66666666666667</v>
      </c>
    </row>
    <row r="2" spans="1:11" ht="13.5">
      <c r="A2">
        <v>2</v>
      </c>
      <c r="B2">
        <v>68</v>
      </c>
      <c r="C2">
        <v>78</v>
      </c>
      <c r="D2">
        <v>75</v>
      </c>
      <c r="E2" s="20">
        <f t="shared" si="0"/>
        <v>73.66666666666667</v>
      </c>
      <c r="G2">
        <v>2</v>
      </c>
      <c r="H2">
        <v>83</v>
      </c>
      <c r="I2">
        <v>77</v>
      </c>
      <c r="J2">
        <v>85</v>
      </c>
      <c r="K2" s="20">
        <f t="shared" si="1"/>
        <v>81.66666666666667</v>
      </c>
    </row>
    <row r="3" spans="1:11" ht="13.5">
      <c r="A3">
        <v>3</v>
      </c>
      <c r="B3">
        <v>72</v>
      </c>
      <c r="C3">
        <v>86</v>
      </c>
      <c r="D3">
        <v>82</v>
      </c>
      <c r="E3" s="20">
        <f t="shared" si="0"/>
        <v>80</v>
      </c>
      <c r="G3">
        <v>3</v>
      </c>
      <c r="H3">
        <v>75</v>
      </c>
      <c r="I3">
        <v>72</v>
      </c>
      <c r="J3">
        <v>80</v>
      </c>
      <c r="K3" s="20">
        <f t="shared" si="1"/>
        <v>75.66666666666667</v>
      </c>
    </row>
    <row r="4" spans="1:11" ht="13.5">
      <c r="A4">
        <v>4</v>
      </c>
      <c r="B4">
        <v>69</v>
      </c>
      <c r="C4">
        <v>79</v>
      </c>
      <c r="D4">
        <v>75</v>
      </c>
      <c r="E4" s="20">
        <f t="shared" si="0"/>
        <v>74.33333333333333</v>
      </c>
      <c r="G4">
        <v>4</v>
      </c>
      <c r="H4">
        <v>88</v>
      </c>
      <c r="I4">
        <v>79</v>
      </c>
      <c r="J4">
        <v>85</v>
      </c>
      <c r="K4" s="20">
        <f t="shared" si="1"/>
        <v>84</v>
      </c>
    </row>
    <row r="5" spans="1:11" ht="13.5">
      <c r="A5">
        <v>5</v>
      </c>
      <c r="B5">
        <v>76</v>
      </c>
      <c r="C5">
        <v>87</v>
      </c>
      <c r="D5">
        <v>85</v>
      </c>
      <c r="E5" s="20">
        <f t="shared" si="0"/>
        <v>82.66666666666667</v>
      </c>
      <c r="G5">
        <v>5</v>
      </c>
      <c r="H5">
        <v>80</v>
      </c>
      <c r="I5">
        <v>81</v>
      </c>
      <c r="J5">
        <v>83</v>
      </c>
      <c r="K5" s="20">
        <f t="shared" si="1"/>
        <v>81.33333333333333</v>
      </c>
    </row>
    <row r="6" spans="1:11" ht="13.5">
      <c r="A6">
        <v>6</v>
      </c>
      <c r="B6">
        <v>80</v>
      </c>
      <c r="C6">
        <v>80</v>
      </c>
      <c r="D6">
        <v>83</v>
      </c>
      <c r="E6" s="20">
        <f t="shared" si="0"/>
        <v>81</v>
      </c>
      <c r="G6">
        <v>6</v>
      </c>
      <c r="H6">
        <v>90</v>
      </c>
      <c r="I6">
        <v>90</v>
      </c>
      <c r="J6">
        <v>90</v>
      </c>
      <c r="K6" s="20">
        <f t="shared" si="1"/>
        <v>90</v>
      </c>
    </row>
    <row r="7" spans="7:11" ht="13.5">
      <c r="G7">
        <v>7</v>
      </c>
      <c r="H7">
        <v>78</v>
      </c>
      <c r="I7">
        <v>79</v>
      </c>
      <c r="J7">
        <v>82</v>
      </c>
      <c r="K7" s="20">
        <f t="shared" si="1"/>
        <v>79.66666666666667</v>
      </c>
    </row>
    <row r="8" spans="1:11" ht="13.5">
      <c r="A8">
        <v>1</v>
      </c>
      <c r="B8">
        <v>88</v>
      </c>
      <c r="C8">
        <v>90</v>
      </c>
      <c r="D8">
        <v>90</v>
      </c>
      <c r="E8" s="20">
        <f aca="true" t="shared" si="2" ref="E8:E14">AVERAGE(B8:D8)</f>
        <v>89.33333333333333</v>
      </c>
      <c r="G8">
        <v>8</v>
      </c>
      <c r="H8">
        <v>82</v>
      </c>
      <c r="I8">
        <v>76</v>
      </c>
      <c r="J8">
        <v>85</v>
      </c>
      <c r="K8" s="20">
        <f t="shared" si="1"/>
        <v>81</v>
      </c>
    </row>
    <row r="9" spans="1:11" ht="13.5">
      <c r="A9">
        <v>2</v>
      </c>
      <c r="B9">
        <v>83</v>
      </c>
      <c r="C9">
        <v>86</v>
      </c>
      <c r="D9">
        <v>85</v>
      </c>
      <c r="E9" s="20">
        <f t="shared" si="2"/>
        <v>84.66666666666667</v>
      </c>
      <c r="G9">
        <v>9</v>
      </c>
      <c r="H9">
        <v>75</v>
      </c>
      <c r="I9">
        <v>73</v>
      </c>
      <c r="J9">
        <v>82</v>
      </c>
      <c r="K9" s="20">
        <f t="shared" si="1"/>
        <v>76.66666666666667</v>
      </c>
    </row>
    <row r="10" spans="1:11" ht="13.5">
      <c r="A10">
        <v>3</v>
      </c>
      <c r="B10">
        <v>78</v>
      </c>
      <c r="C10">
        <v>82</v>
      </c>
      <c r="D10">
        <v>85</v>
      </c>
      <c r="E10" s="20">
        <f t="shared" si="2"/>
        <v>81.66666666666667</v>
      </c>
      <c r="G10">
        <v>10</v>
      </c>
      <c r="H10">
        <v>80</v>
      </c>
      <c r="I10">
        <v>74</v>
      </c>
      <c r="J10">
        <v>84</v>
      </c>
      <c r="K10" s="20">
        <f t="shared" si="1"/>
        <v>79.33333333333333</v>
      </c>
    </row>
    <row r="11" spans="1:11" ht="13.5">
      <c r="A11">
        <v>4</v>
      </c>
      <c r="B11">
        <v>88</v>
      </c>
      <c r="C11">
        <v>91</v>
      </c>
      <c r="D11">
        <v>87</v>
      </c>
      <c r="E11" s="20">
        <f t="shared" si="2"/>
        <v>88.66666666666667</v>
      </c>
      <c r="G11">
        <v>11</v>
      </c>
      <c r="H11">
        <v>79</v>
      </c>
      <c r="I11">
        <v>73</v>
      </c>
      <c r="J11">
        <v>83</v>
      </c>
      <c r="K11" s="20">
        <f t="shared" si="1"/>
        <v>78.33333333333333</v>
      </c>
    </row>
    <row r="12" spans="1:11" ht="13.5">
      <c r="A12">
        <v>5</v>
      </c>
      <c r="B12">
        <v>81</v>
      </c>
      <c r="C12">
        <v>83</v>
      </c>
      <c r="D12">
        <v>82</v>
      </c>
      <c r="E12" s="20">
        <f t="shared" si="2"/>
        <v>82</v>
      </c>
      <c r="G12">
        <v>12</v>
      </c>
      <c r="H12">
        <v>85</v>
      </c>
      <c r="I12">
        <v>77</v>
      </c>
      <c r="J12">
        <v>84</v>
      </c>
      <c r="K12" s="20">
        <f t="shared" si="1"/>
        <v>82</v>
      </c>
    </row>
    <row r="13" spans="1:11" ht="13.5">
      <c r="A13">
        <v>6</v>
      </c>
      <c r="B13">
        <v>84</v>
      </c>
      <c r="C13">
        <v>88</v>
      </c>
      <c r="D13">
        <v>90</v>
      </c>
      <c r="E13" s="20">
        <f t="shared" si="2"/>
        <v>87.33333333333333</v>
      </c>
      <c r="G13">
        <v>13</v>
      </c>
      <c r="H13">
        <v>76</v>
      </c>
      <c r="I13">
        <v>75</v>
      </c>
      <c r="J13">
        <v>76</v>
      </c>
      <c r="K13" s="20">
        <f t="shared" si="1"/>
        <v>75.66666666666667</v>
      </c>
    </row>
    <row r="14" spans="1:11" ht="13.5">
      <c r="A14">
        <v>7</v>
      </c>
      <c r="B14">
        <v>76</v>
      </c>
      <c r="C14">
        <v>82</v>
      </c>
      <c r="D14">
        <v>82</v>
      </c>
      <c r="E14" s="20">
        <f t="shared" si="2"/>
        <v>80</v>
      </c>
      <c r="G14">
        <v>14</v>
      </c>
      <c r="H14">
        <v>79</v>
      </c>
      <c r="I14">
        <v>76</v>
      </c>
      <c r="J14">
        <v>82</v>
      </c>
      <c r="K14" s="20">
        <f t="shared" si="1"/>
        <v>79</v>
      </c>
    </row>
    <row r="15" spans="7:11" ht="13.5">
      <c r="G15">
        <v>15</v>
      </c>
      <c r="H15">
        <v>76</v>
      </c>
      <c r="I15">
        <v>77</v>
      </c>
      <c r="J15">
        <v>75</v>
      </c>
      <c r="K15" s="20">
        <f t="shared" si="1"/>
        <v>76</v>
      </c>
    </row>
    <row r="16" spans="1:11" ht="13.5">
      <c r="A16">
        <v>1</v>
      </c>
      <c r="B16">
        <v>75</v>
      </c>
      <c r="C16">
        <v>83</v>
      </c>
      <c r="D16">
        <v>80</v>
      </c>
      <c r="E16" s="20">
        <f>AVERAGE(B16:D16)</f>
        <v>79.33333333333333</v>
      </c>
      <c r="G16">
        <v>16</v>
      </c>
      <c r="H16">
        <v>80</v>
      </c>
      <c r="I16">
        <v>81</v>
      </c>
      <c r="J16">
        <v>79</v>
      </c>
      <c r="K16" s="20">
        <f t="shared" si="1"/>
        <v>80</v>
      </c>
    </row>
    <row r="17" spans="1:11" ht="13.5">
      <c r="A17">
        <v>2</v>
      </c>
      <c r="B17">
        <v>82</v>
      </c>
      <c r="C17">
        <v>80</v>
      </c>
      <c r="D17">
        <v>85</v>
      </c>
      <c r="E17" s="20">
        <f>AVERAGE(B17:D17)</f>
        <v>82.33333333333333</v>
      </c>
      <c r="G17">
        <v>17</v>
      </c>
      <c r="H17">
        <v>85</v>
      </c>
      <c r="I17">
        <v>80</v>
      </c>
      <c r="J17">
        <v>82</v>
      </c>
      <c r="K17" s="20">
        <f t="shared" si="1"/>
        <v>82.33333333333333</v>
      </c>
    </row>
    <row r="18" spans="1:11" ht="13.5">
      <c r="A18">
        <v>3</v>
      </c>
      <c r="B18">
        <v>80</v>
      </c>
      <c r="C18">
        <v>87</v>
      </c>
      <c r="D18">
        <v>82</v>
      </c>
      <c r="E18" s="20">
        <f>AVERAGE(B18:D18)</f>
        <v>83</v>
      </c>
      <c r="G18">
        <v>18</v>
      </c>
      <c r="H18">
        <v>77</v>
      </c>
      <c r="I18">
        <v>72</v>
      </c>
      <c r="J18">
        <v>80</v>
      </c>
      <c r="K18" s="20">
        <f t="shared" si="1"/>
        <v>76.33333333333333</v>
      </c>
    </row>
    <row r="19" spans="1:11" ht="13.5">
      <c r="A19">
        <v>4</v>
      </c>
      <c r="B19">
        <v>82</v>
      </c>
      <c r="C19">
        <v>84</v>
      </c>
      <c r="D19">
        <v>80</v>
      </c>
      <c r="E19" s="20">
        <f>AVERAGE(B19:D19)</f>
        <v>82</v>
      </c>
      <c r="G19">
        <v>19</v>
      </c>
      <c r="H19">
        <v>78</v>
      </c>
      <c r="I19">
        <v>73</v>
      </c>
      <c r="J19">
        <v>80</v>
      </c>
      <c r="K19" s="20">
        <f t="shared" si="1"/>
        <v>77</v>
      </c>
    </row>
    <row r="20" spans="7:11" ht="13.5">
      <c r="G20">
        <v>20</v>
      </c>
      <c r="H20">
        <v>80</v>
      </c>
      <c r="I20">
        <v>72</v>
      </c>
      <c r="J20">
        <v>83</v>
      </c>
      <c r="K20" s="20">
        <f t="shared" si="1"/>
        <v>78.33333333333333</v>
      </c>
    </row>
    <row r="21" spans="1:11" ht="13.5">
      <c r="A21">
        <v>1</v>
      </c>
      <c r="B21">
        <v>80</v>
      </c>
      <c r="C21">
        <v>85</v>
      </c>
      <c r="D21">
        <v>80</v>
      </c>
      <c r="E21" s="20">
        <f aca="true" t="shared" si="3" ref="E21:E26">AVERAGE(B21:D21)</f>
        <v>81.66666666666667</v>
      </c>
      <c r="G21">
        <v>21</v>
      </c>
      <c r="H21">
        <v>75</v>
      </c>
      <c r="I21">
        <v>70</v>
      </c>
      <c r="J21">
        <v>83</v>
      </c>
      <c r="K21" s="20">
        <f t="shared" si="1"/>
        <v>76</v>
      </c>
    </row>
    <row r="22" spans="1:11" ht="13.5">
      <c r="A22">
        <v>2</v>
      </c>
      <c r="B22">
        <v>72</v>
      </c>
      <c r="C22">
        <v>79</v>
      </c>
      <c r="D22">
        <v>80</v>
      </c>
      <c r="E22" s="20">
        <f t="shared" si="3"/>
        <v>77</v>
      </c>
      <c r="G22">
        <v>22</v>
      </c>
      <c r="H22">
        <v>76</v>
      </c>
      <c r="I22">
        <v>70</v>
      </c>
      <c r="J22">
        <v>75</v>
      </c>
      <c r="K22" s="20">
        <f t="shared" si="1"/>
        <v>73.66666666666667</v>
      </c>
    </row>
    <row r="23" spans="1:11" ht="13.5">
      <c r="A23">
        <v>3</v>
      </c>
      <c r="B23">
        <v>70</v>
      </c>
      <c r="C23">
        <v>80</v>
      </c>
      <c r="D23">
        <v>80</v>
      </c>
      <c r="E23" s="20">
        <f t="shared" si="3"/>
        <v>76.66666666666667</v>
      </c>
      <c r="G23">
        <v>23</v>
      </c>
      <c r="H23">
        <v>80</v>
      </c>
      <c r="I23">
        <v>76</v>
      </c>
      <c r="J23">
        <v>82</v>
      </c>
      <c r="K23" s="20">
        <f t="shared" si="1"/>
        <v>79.33333333333333</v>
      </c>
    </row>
    <row r="24" spans="1:11" ht="13.5">
      <c r="A24">
        <v>4</v>
      </c>
      <c r="B24">
        <v>82</v>
      </c>
      <c r="C24">
        <v>80</v>
      </c>
      <c r="D24">
        <v>82</v>
      </c>
      <c r="E24" s="20">
        <f t="shared" si="3"/>
        <v>81.33333333333333</v>
      </c>
      <c r="G24">
        <v>24</v>
      </c>
      <c r="H24">
        <v>72</v>
      </c>
      <c r="I24">
        <v>73</v>
      </c>
      <c r="J24">
        <v>80</v>
      </c>
      <c r="K24" s="20">
        <f t="shared" si="1"/>
        <v>75</v>
      </c>
    </row>
    <row r="25" spans="1:11" ht="13.5">
      <c r="A25">
        <v>5</v>
      </c>
      <c r="B25">
        <v>83</v>
      </c>
      <c r="C25">
        <v>81</v>
      </c>
      <c r="D25">
        <v>80</v>
      </c>
      <c r="E25" s="20">
        <f t="shared" si="3"/>
        <v>81.33333333333333</v>
      </c>
      <c r="G25">
        <v>25</v>
      </c>
      <c r="H25">
        <v>78</v>
      </c>
      <c r="I25">
        <v>78</v>
      </c>
      <c r="J25">
        <v>80</v>
      </c>
      <c r="K25" s="20">
        <f t="shared" si="1"/>
        <v>78.66666666666667</v>
      </c>
    </row>
    <row r="26" spans="1:11" ht="13.5">
      <c r="A26">
        <v>6</v>
      </c>
      <c r="B26">
        <v>86</v>
      </c>
      <c r="C26">
        <v>79</v>
      </c>
      <c r="D26">
        <v>82</v>
      </c>
      <c r="E26" s="20">
        <f t="shared" si="3"/>
        <v>82.33333333333333</v>
      </c>
      <c r="G26">
        <v>26</v>
      </c>
      <c r="H26">
        <v>79</v>
      </c>
      <c r="I26">
        <v>75</v>
      </c>
      <c r="J26">
        <v>82</v>
      </c>
      <c r="K26" s="20">
        <f t="shared" si="1"/>
        <v>78.66666666666667</v>
      </c>
    </row>
    <row r="27" spans="7:11" ht="13.5">
      <c r="G27">
        <v>27</v>
      </c>
      <c r="H27">
        <v>73</v>
      </c>
      <c r="I27">
        <v>75</v>
      </c>
      <c r="J27">
        <v>82</v>
      </c>
      <c r="K27" s="20">
        <f t="shared" si="1"/>
        <v>76.66666666666667</v>
      </c>
    </row>
    <row r="28" spans="1:11" ht="13.5">
      <c r="A28">
        <v>1</v>
      </c>
      <c r="B28">
        <v>78</v>
      </c>
      <c r="C28">
        <v>84</v>
      </c>
      <c r="D28">
        <v>82</v>
      </c>
      <c r="E28" s="20">
        <f aca="true" t="shared" si="4" ref="E28:E46">AVERAGE(B28:D28)</f>
        <v>81.33333333333333</v>
      </c>
      <c r="G28">
        <v>28</v>
      </c>
      <c r="H28">
        <v>76</v>
      </c>
      <c r="I28">
        <v>73</v>
      </c>
      <c r="J28">
        <v>85</v>
      </c>
      <c r="K28" s="20">
        <f t="shared" si="1"/>
        <v>78</v>
      </c>
    </row>
    <row r="29" spans="1:11" ht="13.5">
      <c r="A29">
        <v>2</v>
      </c>
      <c r="B29">
        <v>71</v>
      </c>
      <c r="C29">
        <v>65</v>
      </c>
      <c r="D29">
        <v>75</v>
      </c>
      <c r="E29" s="20">
        <f t="shared" si="4"/>
        <v>70.33333333333333</v>
      </c>
      <c r="G29">
        <v>29</v>
      </c>
      <c r="H29">
        <v>79</v>
      </c>
      <c r="I29">
        <v>82</v>
      </c>
      <c r="J29">
        <v>85</v>
      </c>
      <c r="K29" s="20">
        <f t="shared" si="1"/>
        <v>82</v>
      </c>
    </row>
    <row r="30" spans="1:11" ht="13.5">
      <c r="A30">
        <v>3</v>
      </c>
      <c r="B30">
        <v>70</v>
      </c>
      <c r="C30">
        <v>78</v>
      </c>
      <c r="D30">
        <v>80</v>
      </c>
      <c r="E30" s="20">
        <f t="shared" si="4"/>
        <v>76</v>
      </c>
      <c r="G30">
        <v>30</v>
      </c>
      <c r="H30">
        <v>78</v>
      </c>
      <c r="I30">
        <v>71</v>
      </c>
      <c r="J30">
        <v>82</v>
      </c>
      <c r="K30" s="20">
        <f t="shared" si="1"/>
        <v>77</v>
      </c>
    </row>
    <row r="31" spans="1:11" ht="13.5">
      <c r="A31">
        <v>4</v>
      </c>
      <c r="B31">
        <v>81</v>
      </c>
      <c r="C31">
        <v>76</v>
      </c>
      <c r="D31">
        <v>82</v>
      </c>
      <c r="E31" s="20">
        <f t="shared" si="4"/>
        <v>79.66666666666667</v>
      </c>
      <c r="G31">
        <v>31</v>
      </c>
      <c r="H31">
        <v>75</v>
      </c>
      <c r="I31">
        <v>75</v>
      </c>
      <c r="J31">
        <v>83</v>
      </c>
      <c r="K31" s="20">
        <f t="shared" si="1"/>
        <v>77.66666666666667</v>
      </c>
    </row>
    <row r="32" spans="1:11" ht="13.5">
      <c r="A32">
        <v>5</v>
      </c>
      <c r="B32">
        <v>70</v>
      </c>
      <c r="C32">
        <v>72</v>
      </c>
      <c r="D32">
        <v>80</v>
      </c>
      <c r="E32" s="20">
        <f t="shared" si="4"/>
        <v>74</v>
      </c>
      <c r="G32">
        <v>32</v>
      </c>
      <c r="H32">
        <v>70</v>
      </c>
      <c r="I32">
        <v>74</v>
      </c>
      <c r="J32">
        <v>82</v>
      </c>
      <c r="K32" s="20">
        <f t="shared" si="1"/>
        <v>75.33333333333333</v>
      </c>
    </row>
    <row r="33" spans="1:11" ht="13.5">
      <c r="A33">
        <v>6</v>
      </c>
      <c r="B33">
        <v>78</v>
      </c>
      <c r="C33">
        <v>79</v>
      </c>
      <c r="D33">
        <v>82</v>
      </c>
      <c r="E33" s="20">
        <f t="shared" si="4"/>
        <v>79.66666666666667</v>
      </c>
      <c r="G33">
        <v>33</v>
      </c>
      <c r="H33">
        <v>72</v>
      </c>
      <c r="I33">
        <v>81</v>
      </c>
      <c r="J33">
        <v>83</v>
      </c>
      <c r="K33" s="20">
        <f t="shared" si="1"/>
        <v>78.66666666666667</v>
      </c>
    </row>
    <row r="34" spans="1:11" ht="13.5">
      <c r="A34">
        <v>7</v>
      </c>
      <c r="B34">
        <v>82</v>
      </c>
      <c r="C34">
        <v>81</v>
      </c>
      <c r="D34">
        <v>82</v>
      </c>
      <c r="E34" s="20">
        <f t="shared" si="4"/>
        <v>81.66666666666667</v>
      </c>
      <c r="G34">
        <v>34</v>
      </c>
      <c r="H34">
        <v>71</v>
      </c>
      <c r="I34">
        <v>76</v>
      </c>
      <c r="J34">
        <v>75</v>
      </c>
      <c r="K34" s="20">
        <f t="shared" si="1"/>
        <v>74</v>
      </c>
    </row>
    <row r="35" spans="1:5" ht="13.5">
      <c r="A35">
        <v>8</v>
      </c>
      <c r="B35">
        <v>81</v>
      </c>
      <c r="C35">
        <v>78</v>
      </c>
      <c r="D35">
        <v>82</v>
      </c>
      <c r="E35" s="20">
        <f t="shared" si="4"/>
        <v>80.33333333333333</v>
      </c>
    </row>
    <row r="36" spans="1:5" ht="13.5">
      <c r="A36">
        <v>9</v>
      </c>
      <c r="B36">
        <v>82</v>
      </c>
      <c r="C36">
        <v>82</v>
      </c>
      <c r="D36">
        <v>83</v>
      </c>
      <c r="E36" s="20">
        <f t="shared" si="4"/>
        <v>82.33333333333333</v>
      </c>
    </row>
    <row r="37" spans="1:5" ht="13.5">
      <c r="A37">
        <v>10</v>
      </c>
      <c r="B37">
        <v>85</v>
      </c>
      <c r="C37">
        <v>77</v>
      </c>
      <c r="D37">
        <v>82</v>
      </c>
      <c r="E37" s="20">
        <f t="shared" si="4"/>
        <v>81.33333333333333</v>
      </c>
    </row>
    <row r="38" spans="1:5" ht="13.5">
      <c r="A38">
        <v>11</v>
      </c>
      <c r="B38">
        <v>80</v>
      </c>
      <c r="C38">
        <v>79</v>
      </c>
      <c r="D38">
        <v>82</v>
      </c>
      <c r="E38" s="20">
        <f t="shared" si="4"/>
        <v>80.33333333333333</v>
      </c>
    </row>
    <row r="39" spans="1:5" ht="13.5">
      <c r="A39">
        <v>12</v>
      </c>
      <c r="B39">
        <v>80</v>
      </c>
      <c r="C39">
        <v>78</v>
      </c>
      <c r="D39">
        <v>82</v>
      </c>
      <c r="E39" s="20">
        <f t="shared" si="4"/>
        <v>80</v>
      </c>
    </row>
    <row r="40" spans="1:5" ht="13.5">
      <c r="A40">
        <v>13</v>
      </c>
      <c r="B40">
        <v>71</v>
      </c>
      <c r="C40">
        <v>70</v>
      </c>
      <c r="D40">
        <v>80</v>
      </c>
      <c r="E40" s="20">
        <f t="shared" si="4"/>
        <v>73.66666666666667</v>
      </c>
    </row>
    <row r="41" spans="1:5" ht="13.5">
      <c r="A41">
        <v>14</v>
      </c>
      <c r="B41">
        <v>87</v>
      </c>
      <c r="C41">
        <v>89</v>
      </c>
      <c r="D41">
        <v>85</v>
      </c>
      <c r="E41" s="20">
        <f t="shared" si="4"/>
        <v>87</v>
      </c>
    </row>
    <row r="42" spans="1:5" ht="13.5">
      <c r="A42">
        <v>15</v>
      </c>
      <c r="B42">
        <v>83</v>
      </c>
      <c r="C42">
        <v>80</v>
      </c>
      <c r="D42">
        <v>84</v>
      </c>
      <c r="E42" s="20">
        <f t="shared" si="4"/>
        <v>82.33333333333333</v>
      </c>
    </row>
    <row r="43" spans="1:5" ht="13.5">
      <c r="A43">
        <v>16</v>
      </c>
      <c r="B43">
        <v>84</v>
      </c>
      <c r="C43">
        <v>87</v>
      </c>
      <c r="D43">
        <v>87</v>
      </c>
      <c r="E43" s="20">
        <f t="shared" si="4"/>
        <v>86</v>
      </c>
    </row>
    <row r="44" spans="1:5" ht="13.5">
      <c r="A44">
        <v>18</v>
      </c>
      <c r="B44">
        <v>82</v>
      </c>
      <c r="C44">
        <v>81</v>
      </c>
      <c r="D44">
        <v>85</v>
      </c>
      <c r="E44" s="20">
        <f t="shared" si="4"/>
        <v>82.66666666666667</v>
      </c>
    </row>
    <row r="45" spans="1:5" ht="13.5">
      <c r="A45">
        <v>19</v>
      </c>
      <c r="B45">
        <v>86</v>
      </c>
      <c r="C45">
        <v>85</v>
      </c>
      <c r="D45">
        <v>85</v>
      </c>
      <c r="E45" s="20">
        <f t="shared" si="4"/>
        <v>85.33333333333333</v>
      </c>
    </row>
    <row r="46" spans="1:5" ht="13.5">
      <c r="A46">
        <v>20</v>
      </c>
      <c r="B46">
        <v>72</v>
      </c>
      <c r="C46">
        <v>70</v>
      </c>
      <c r="D46">
        <v>80</v>
      </c>
      <c r="E46" s="20">
        <f t="shared" si="4"/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130" zoomScaleNormal="130" zoomScaleSheetLayoutView="100" workbookViewId="0" topLeftCell="A1">
      <selection activeCell="C17" sqref="C17"/>
    </sheetView>
  </sheetViews>
  <sheetFormatPr defaultColWidth="9.00390625" defaultRowHeight="15"/>
  <cols>
    <col min="1" max="1" width="6.421875" style="0" customWidth="1"/>
    <col min="2" max="2" width="9.140625" style="0" customWidth="1"/>
    <col min="3" max="3" width="21.140625" style="0" customWidth="1"/>
    <col min="4" max="4" width="17.8515625" style="0" customWidth="1"/>
    <col min="5" max="5" width="4.8515625" style="0" customWidth="1"/>
  </cols>
  <sheetData>
    <row r="1" spans="1:12" s="1" customFormat="1" ht="28.5">
      <c r="A1" s="3" t="s">
        <v>0</v>
      </c>
      <c r="B1" s="3" t="s">
        <v>1</v>
      </c>
      <c r="C1" s="3" t="s">
        <v>90</v>
      </c>
      <c r="D1" s="3" t="s">
        <v>2</v>
      </c>
      <c r="E1" s="3" t="s">
        <v>3</v>
      </c>
      <c r="F1" s="4" t="s">
        <v>91</v>
      </c>
      <c r="G1" s="4" t="s">
        <v>5</v>
      </c>
      <c r="H1" s="3" t="s">
        <v>6</v>
      </c>
      <c r="I1" s="3" t="s">
        <v>7</v>
      </c>
      <c r="J1" s="13" t="s">
        <v>8</v>
      </c>
      <c r="K1" s="13" t="s">
        <v>9</v>
      </c>
      <c r="L1" s="14"/>
    </row>
    <row r="2" spans="1:12" ht="13.5">
      <c r="A2" s="5">
        <v>1</v>
      </c>
      <c r="B2" s="6" t="s">
        <v>39</v>
      </c>
      <c r="C2" s="5" t="s">
        <v>92</v>
      </c>
      <c r="D2" s="7" t="s">
        <v>40</v>
      </c>
      <c r="E2" s="7" t="s">
        <v>12</v>
      </c>
      <c r="F2" s="8">
        <v>85.75</v>
      </c>
      <c r="G2" s="8">
        <v>80.33</v>
      </c>
      <c r="H2" s="5">
        <v>86</v>
      </c>
      <c r="I2" s="15">
        <f aca="true" t="shared" si="0" ref="I2:I20">F2*40%+G2*20%+H2*40%</f>
        <v>84.76599999999999</v>
      </c>
      <c r="J2" s="14">
        <v>389</v>
      </c>
      <c r="K2" s="14">
        <f aca="true" t="shared" si="1" ref="K2:K20">J2/5*60%+I2*40%</f>
        <v>80.5864</v>
      </c>
      <c r="L2" s="16"/>
    </row>
    <row r="3" spans="1:12" ht="13.5">
      <c r="A3" s="5">
        <v>2</v>
      </c>
      <c r="B3" s="6" t="s">
        <v>41</v>
      </c>
      <c r="C3" s="5" t="s">
        <v>92</v>
      </c>
      <c r="D3" s="7" t="s">
        <v>40</v>
      </c>
      <c r="E3" s="7" t="s">
        <v>12</v>
      </c>
      <c r="F3" s="8">
        <v>84.75</v>
      </c>
      <c r="G3" s="8">
        <v>80.33</v>
      </c>
      <c r="H3" s="5">
        <v>86</v>
      </c>
      <c r="I3" s="15">
        <f t="shared" si="0"/>
        <v>84.36599999999999</v>
      </c>
      <c r="J3" s="14">
        <v>378</v>
      </c>
      <c r="K3" s="14">
        <f t="shared" si="1"/>
        <v>79.10639999999998</v>
      </c>
      <c r="L3" s="16"/>
    </row>
    <row r="4" spans="1:12" ht="13.5">
      <c r="A4" s="5">
        <v>3</v>
      </c>
      <c r="B4" s="6" t="s">
        <v>42</v>
      </c>
      <c r="C4" s="5" t="s">
        <v>92</v>
      </c>
      <c r="D4" s="7" t="s">
        <v>40</v>
      </c>
      <c r="E4" s="7" t="s">
        <v>15</v>
      </c>
      <c r="F4" s="8">
        <v>86.5</v>
      </c>
      <c r="G4" s="8">
        <v>80</v>
      </c>
      <c r="H4" s="5">
        <v>79</v>
      </c>
      <c r="I4" s="15">
        <f t="shared" si="0"/>
        <v>82.2</v>
      </c>
      <c r="J4" s="14">
        <v>385</v>
      </c>
      <c r="K4" s="14">
        <f t="shared" si="1"/>
        <v>79.08</v>
      </c>
      <c r="L4" s="16"/>
    </row>
    <row r="5" spans="1:12" ht="13.5">
      <c r="A5" s="5">
        <v>4</v>
      </c>
      <c r="B5" s="6" t="s">
        <v>43</v>
      </c>
      <c r="C5" s="5" t="s">
        <v>92</v>
      </c>
      <c r="D5" s="7" t="s">
        <v>40</v>
      </c>
      <c r="E5" s="7" t="s">
        <v>15</v>
      </c>
      <c r="F5" s="8">
        <v>83.5</v>
      </c>
      <c r="G5" s="8">
        <v>81.33</v>
      </c>
      <c r="H5" s="5">
        <v>77</v>
      </c>
      <c r="I5" s="15">
        <f t="shared" si="0"/>
        <v>80.466</v>
      </c>
      <c r="J5" s="14">
        <v>390</v>
      </c>
      <c r="K5" s="14">
        <f t="shared" si="1"/>
        <v>78.9864</v>
      </c>
      <c r="L5" s="16"/>
    </row>
    <row r="6" spans="1:12" ht="13.5">
      <c r="A6" s="5">
        <v>5</v>
      </c>
      <c r="B6" s="6" t="s">
        <v>44</v>
      </c>
      <c r="C6" s="5" t="s">
        <v>92</v>
      </c>
      <c r="D6" s="7" t="s">
        <v>40</v>
      </c>
      <c r="E6" s="7" t="s">
        <v>12</v>
      </c>
      <c r="F6" s="8">
        <v>91.25</v>
      </c>
      <c r="G6" s="8">
        <v>81.67</v>
      </c>
      <c r="H6" s="5">
        <v>84</v>
      </c>
      <c r="I6" s="15">
        <f t="shared" si="0"/>
        <v>86.434</v>
      </c>
      <c r="J6" s="14">
        <v>370</v>
      </c>
      <c r="K6" s="14">
        <f t="shared" si="1"/>
        <v>78.9736</v>
      </c>
      <c r="L6" s="16"/>
    </row>
    <row r="7" spans="1:12" ht="13.5">
      <c r="A7" s="5">
        <v>6</v>
      </c>
      <c r="B7" s="6" t="s">
        <v>45</v>
      </c>
      <c r="C7" s="5" t="s">
        <v>92</v>
      </c>
      <c r="D7" s="7" t="s">
        <v>40</v>
      </c>
      <c r="E7" s="7" t="s">
        <v>12</v>
      </c>
      <c r="F7" s="8">
        <v>86.25</v>
      </c>
      <c r="G7" s="8">
        <v>82.33</v>
      </c>
      <c r="H7" s="5">
        <v>83</v>
      </c>
      <c r="I7" s="15">
        <f t="shared" si="0"/>
        <v>84.166</v>
      </c>
      <c r="J7" s="14">
        <v>377</v>
      </c>
      <c r="K7" s="14">
        <f t="shared" si="1"/>
        <v>78.9064</v>
      </c>
      <c r="L7" s="16"/>
    </row>
    <row r="8" spans="1:12" ht="13.5">
      <c r="A8" s="5">
        <v>7</v>
      </c>
      <c r="B8" s="6" t="s">
        <v>46</v>
      </c>
      <c r="C8" s="5" t="s">
        <v>92</v>
      </c>
      <c r="D8" s="7" t="s">
        <v>40</v>
      </c>
      <c r="E8" s="7" t="s">
        <v>15</v>
      </c>
      <c r="F8" s="8">
        <v>86.5</v>
      </c>
      <c r="G8" s="8">
        <v>85.33</v>
      </c>
      <c r="H8" s="5">
        <v>82</v>
      </c>
      <c r="I8" s="15">
        <f t="shared" si="0"/>
        <v>84.46600000000001</v>
      </c>
      <c r="J8" s="14">
        <v>372</v>
      </c>
      <c r="K8" s="14">
        <f t="shared" si="1"/>
        <v>78.4264</v>
      </c>
      <c r="L8" s="16"/>
    </row>
    <row r="9" spans="1:12" ht="13.5">
      <c r="A9" s="5">
        <v>8</v>
      </c>
      <c r="B9" s="6" t="s">
        <v>47</v>
      </c>
      <c r="C9" s="5" t="s">
        <v>92</v>
      </c>
      <c r="D9" s="7" t="s">
        <v>40</v>
      </c>
      <c r="E9" s="7" t="s">
        <v>15</v>
      </c>
      <c r="F9" s="8">
        <v>86</v>
      </c>
      <c r="G9" s="8">
        <v>79.67</v>
      </c>
      <c r="H9" s="5">
        <v>82</v>
      </c>
      <c r="I9" s="15">
        <f t="shared" si="0"/>
        <v>83.13400000000001</v>
      </c>
      <c r="J9" s="14">
        <v>373</v>
      </c>
      <c r="K9" s="14">
        <f t="shared" si="1"/>
        <v>78.0136</v>
      </c>
      <c r="L9" s="16"/>
    </row>
    <row r="10" spans="1:12" ht="13.5">
      <c r="A10" s="5">
        <v>9</v>
      </c>
      <c r="B10" s="6" t="s">
        <v>48</v>
      </c>
      <c r="C10" s="5" t="s">
        <v>92</v>
      </c>
      <c r="D10" s="7" t="s">
        <v>40</v>
      </c>
      <c r="E10" s="7" t="s">
        <v>15</v>
      </c>
      <c r="F10" s="8">
        <v>85</v>
      </c>
      <c r="G10" s="8">
        <v>86</v>
      </c>
      <c r="H10" s="5">
        <v>78</v>
      </c>
      <c r="I10" s="15">
        <f t="shared" si="0"/>
        <v>82.4</v>
      </c>
      <c r="J10" s="14">
        <v>375</v>
      </c>
      <c r="K10" s="14">
        <f t="shared" si="1"/>
        <v>77.96000000000001</v>
      </c>
      <c r="L10" s="16"/>
    </row>
    <row r="11" spans="1:12" ht="13.5">
      <c r="A11" s="5">
        <v>10</v>
      </c>
      <c r="B11" s="6" t="s">
        <v>49</v>
      </c>
      <c r="C11" s="5" t="s">
        <v>92</v>
      </c>
      <c r="D11" s="7" t="s">
        <v>40</v>
      </c>
      <c r="E11" s="7" t="s">
        <v>15</v>
      </c>
      <c r="F11" s="8">
        <v>86.25</v>
      </c>
      <c r="G11" s="8">
        <v>87</v>
      </c>
      <c r="H11" s="5">
        <v>83</v>
      </c>
      <c r="I11" s="15">
        <f t="shared" si="0"/>
        <v>85.10000000000001</v>
      </c>
      <c r="J11" s="14">
        <v>363</v>
      </c>
      <c r="K11" s="14">
        <f t="shared" si="1"/>
        <v>77.6</v>
      </c>
      <c r="L11" s="16"/>
    </row>
    <row r="12" spans="1:12" ht="13.5">
      <c r="A12" s="5">
        <v>11</v>
      </c>
      <c r="B12" s="6" t="s">
        <v>50</v>
      </c>
      <c r="C12" s="5" t="s">
        <v>92</v>
      </c>
      <c r="D12" s="7" t="s">
        <v>40</v>
      </c>
      <c r="E12" s="7" t="s">
        <v>15</v>
      </c>
      <c r="F12" s="8">
        <v>87</v>
      </c>
      <c r="G12" s="8">
        <v>82.67</v>
      </c>
      <c r="H12" s="5">
        <v>79</v>
      </c>
      <c r="I12" s="15">
        <f t="shared" si="0"/>
        <v>82.934</v>
      </c>
      <c r="J12" s="14">
        <v>370</v>
      </c>
      <c r="K12" s="14">
        <f t="shared" si="1"/>
        <v>77.5736</v>
      </c>
      <c r="L12" s="16"/>
    </row>
    <row r="13" spans="1:12" ht="13.5">
      <c r="A13" s="5">
        <v>12</v>
      </c>
      <c r="B13" s="6" t="s">
        <v>51</v>
      </c>
      <c r="C13" s="5" t="s">
        <v>92</v>
      </c>
      <c r="D13" s="7" t="s">
        <v>40</v>
      </c>
      <c r="E13" s="7" t="s">
        <v>15</v>
      </c>
      <c r="F13" s="8">
        <v>87</v>
      </c>
      <c r="G13" s="8">
        <v>81.33</v>
      </c>
      <c r="H13" s="5">
        <v>73</v>
      </c>
      <c r="I13" s="15">
        <f t="shared" si="0"/>
        <v>80.266</v>
      </c>
      <c r="J13" s="14">
        <v>370</v>
      </c>
      <c r="K13" s="14">
        <f t="shared" si="1"/>
        <v>76.5064</v>
      </c>
      <c r="L13" s="16"/>
    </row>
    <row r="14" spans="1:12" ht="13.5">
      <c r="A14" s="5">
        <v>13</v>
      </c>
      <c r="B14" s="9" t="s">
        <v>93</v>
      </c>
      <c r="C14" s="5" t="s">
        <v>92</v>
      </c>
      <c r="D14" s="7" t="s">
        <v>40</v>
      </c>
      <c r="E14" s="7" t="s">
        <v>12</v>
      </c>
      <c r="F14" s="8">
        <v>74.75</v>
      </c>
      <c r="G14" s="8">
        <v>82.33</v>
      </c>
      <c r="H14" s="5">
        <v>85</v>
      </c>
      <c r="I14" s="15">
        <f t="shared" si="0"/>
        <v>80.366</v>
      </c>
      <c r="J14" s="14">
        <v>367</v>
      </c>
      <c r="K14" s="14">
        <f t="shared" si="1"/>
        <v>76.18639999999999</v>
      </c>
      <c r="L14" s="16"/>
    </row>
    <row r="15" spans="1:12" ht="13.5">
      <c r="A15" s="5">
        <v>14</v>
      </c>
      <c r="B15" s="9" t="s">
        <v>94</v>
      </c>
      <c r="C15" s="5" t="s">
        <v>92</v>
      </c>
      <c r="D15" s="7" t="s">
        <v>40</v>
      </c>
      <c r="E15" s="7" t="s">
        <v>15</v>
      </c>
      <c r="F15" s="8">
        <v>73.5</v>
      </c>
      <c r="G15" s="8">
        <v>73.67</v>
      </c>
      <c r="H15" s="5">
        <v>80</v>
      </c>
      <c r="I15" s="15">
        <f t="shared" si="0"/>
        <v>76.134</v>
      </c>
      <c r="J15" s="14">
        <v>368</v>
      </c>
      <c r="K15" s="14">
        <f t="shared" si="1"/>
        <v>74.61359999999999</v>
      </c>
      <c r="L15" s="16"/>
    </row>
    <row r="16" spans="1:12" ht="13.5">
      <c r="A16" s="5">
        <v>15</v>
      </c>
      <c r="B16" s="9" t="s">
        <v>95</v>
      </c>
      <c r="C16" s="5" t="s">
        <v>92</v>
      </c>
      <c r="D16" s="7" t="s">
        <v>40</v>
      </c>
      <c r="E16" s="7" t="s">
        <v>15</v>
      </c>
      <c r="F16" s="8">
        <v>72.25</v>
      </c>
      <c r="G16" s="8">
        <v>74</v>
      </c>
      <c r="H16" s="5">
        <v>80</v>
      </c>
      <c r="I16" s="15">
        <f t="shared" si="0"/>
        <v>75.7</v>
      </c>
      <c r="J16" s="14">
        <v>355</v>
      </c>
      <c r="K16" s="14">
        <f t="shared" si="1"/>
        <v>72.88</v>
      </c>
      <c r="L16" s="16"/>
    </row>
    <row r="17" spans="1:12" s="2" customFormat="1" ht="13.5">
      <c r="A17" s="10">
        <v>16</v>
      </c>
      <c r="B17" s="9" t="s">
        <v>52</v>
      </c>
      <c r="C17" s="10" t="s">
        <v>92</v>
      </c>
      <c r="D17" s="11" t="s">
        <v>40</v>
      </c>
      <c r="E17" s="11" t="s">
        <v>15</v>
      </c>
      <c r="F17" s="12">
        <v>84.5</v>
      </c>
      <c r="G17" s="12">
        <v>79.67</v>
      </c>
      <c r="H17" s="10">
        <v>77</v>
      </c>
      <c r="I17" s="17">
        <f t="shared" si="0"/>
        <v>80.534</v>
      </c>
      <c r="J17" s="18">
        <v>337</v>
      </c>
      <c r="K17" s="18">
        <f t="shared" si="1"/>
        <v>72.65360000000001</v>
      </c>
      <c r="L17" s="19" t="s">
        <v>96</v>
      </c>
    </row>
    <row r="18" spans="1:12" ht="13.5">
      <c r="A18" s="5">
        <v>17</v>
      </c>
      <c r="B18" s="9" t="s">
        <v>97</v>
      </c>
      <c r="C18" s="5" t="s">
        <v>92</v>
      </c>
      <c r="D18" s="7" t="s">
        <v>40</v>
      </c>
      <c r="E18" s="7" t="s">
        <v>15</v>
      </c>
      <c r="F18" s="8">
        <v>71.75</v>
      </c>
      <c r="G18" s="8">
        <v>74</v>
      </c>
      <c r="H18" s="5">
        <v>75</v>
      </c>
      <c r="I18" s="15">
        <f t="shared" si="0"/>
        <v>73.5</v>
      </c>
      <c r="J18" s="14">
        <v>359</v>
      </c>
      <c r="K18" s="14">
        <f t="shared" si="1"/>
        <v>72.48</v>
      </c>
      <c r="L18" s="16"/>
    </row>
    <row r="19" spans="1:12" ht="13.5">
      <c r="A19" s="5">
        <v>18</v>
      </c>
      <c r="B19" s="9" t="s">
        <v>98</v>
      </c>
      <c r="C19" s="5" t="s">
        <v>92</v>
      </c>
      <c r="D19" s="7" t="s">
        <v>40</v>
      </c>
      <c r="E19" s="7" t="s">
        <v>15</v>
      </c>
      <c r="F19" s="8">
        <v>73.75</v>
      </c>
      <c r="G19" s="8">
        <v>70.33</v>
      </c>
      <c r="H19" s="5">
        <v>76</v>
      </c>
      <c r="I19" s="15">
        <f t="shared" si="0"/>
        <v>73.96600000000001</v>
      </c>
      <c r="J19" s="14">
        <v>356</v>
      </c>
      <c r="K19" s="14">
        <f t="shared" si="1"/>
        <v>72.3064</v>
      </c>
      <c r="L19" s="16"/>
    </row>
    <row r="20" spans="1:12" ht="13.5">
      <c r="A20" s="5">
        <v>19</v>
      </c>
      <c r="B20" s="9" t="s">
        <v>99</v>
      </c>
      <c r="C20" s="5" t="s">
        <v>92</v>
      </c>
      <c r="D20" s="7" t="s">
        <v>40</v>
      </c>
      <c r="E20" s="7" t="s">
        <v>15</v>
      </c>
      <c r="F20" s="8">
        <v>73.5</v>
      </c>
      <c r="G20" s="8">
        <v>76</v>
      </c>
      <c r="H20" s="5">
        <v>73</v>
      </c>
      <c r="I20" s="15">
        <f t="shared" si="0"/>
        <v>73.80000000000001</v>
      </c>
      <c r="J20" s="14">
        <v>355</v>
      </c>
      <c r="K20" s="14">
        <f t="shared" si="1"/>
        <v>72.12</v>
      </c>
      <c r="L20" s="16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2018-03-28T06:33:05Z</cp:lastPrinted>
  <dcterms:created xsi:type="dcterms:W3CDTF">2018-03-27T06:21:45Z</dcterms:created>
  <dcterms:modified xsi:type="dcterms:W3CDTF">2018-03-29T07:53:07Z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